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boratorio fisica\"/>
    </mc:Choice>
  </mc:AlternateContent>
  <bookViews>
    <workbookView xWindow="240" yWindow="120" windowWidth="19440" windowHeight="7890"/>
  </bookViews>
  <sheets>
    <sheet name="esp 1" sheetId="1" r:id="rId1"/>
    <sheet name="esp 2" sheetId="2" r:id="rId2"/>
    <sheet name="esp 3" sheetId="5" r:id="rId3"/>
    <sheet name="coclusioni" sheetId="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J16" i="1" l="1"/>
  <c r="L12" i="5" l="1"/>
  <c r="J15" i="5"/>
  <c r="L15" i="5"/>
  <c r="J16" i="5"/>
  <c r="J17" i="5"/>
  <c r="J18" i="5"/>
  <c r="J16" i="2" l="1"/>
  <c r="O13" i="2"/>
  <c r="N13" i="2"/>
  <c r="M13" i="2"/>
  <c r="L13" i="2"/>
  <c r="J18" i="1" l="1"/>
  <c r="J17" i="1"/>
</calcChain>
</file>

<file path=xl/sharedStrings.xml><?xml version="1.0" encoding="utf-8"?>
<sst xmlns="http://schemas.openxmlformats.org/spreadsheetml/2006/main" count="331" uniqueCount="109">
  <si>
    <t>grandezza indicatore 5,25 mm± 0,05</t>
  </si>
  <si>
    <t>distanzafotocellule 20 cm± 0,1</t>
  </si>
  <si>
    <t>peso di trascinamento 4 g</t>
  </si>
  <si>
    <t>sensibilità 0,1 ms</t>
  </si>
  <si>
    <t>MEDIA:</t>
  </si>
  <si>
    <t>ESP. N</t>
  </si>
  <si>
    <t>t 0 (s)</t>
  </si>
  <si>
    <t xml:space="preserve">DATI </t>
  </si>
  <si>
    <t>t medio0</t>
  </si>
  <si>
    <t>v media0</t>
  </si>
  <si>
    <t>t medio1</t>
  </si>
  <si>
    <t>v media1</t>
  </si>
  <si>
    <t>t  medio2</t>
  </si>
  <si>
    <t>v media2</t>
  </si>
  <si>
    <t>t  medio3</t>
  </si>
  <si>
    <t>v media3</t>
  </si>
  <si>
    <t>t  medio4</t>
  </si>
  <si>
    <t>v media4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</si>
  <si>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</si>
  <si>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</si>
  <si>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</si>
  <si>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</si>
  <si>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</si>
  <si>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</si>
  <si>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</si>
  <si>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</si>
  <si>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gdl</t>
  </si>
  <si>
    <t>SQ</t>
  </si>
  <si>
    <t>MQ</t>
  </si>
  <si>
    <t>F</t>
  </si>
  <si>
    <t>Significatività F</t>
  </si>
  <si>
    <t>Regressione</t>
  </si>
  <si>
    <t>Residuo</t>
  </si>
  <si>
    <t>Totale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</si>
  <si>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</si>
  <si>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</si>
  <si>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</si>
  <si>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</si>
  <si>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</si>
  <si>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</si>
  <si>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</si>
  <si>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Intercetta</t>
  </si>
  <si>
    <t>Variabile X 1</t>
  </si>
  <si>
    <t>DATI COMUNI:</t>
  </si>
  <si>
    <t>peso di trascinamento 2 g</t>
  </si>
  <si>
    <t>t medio2</t>
  </si>
  <si>
    <t>t medio3</t>
  </si>
  <si>
    <t>t medio4</t>
  </si>
  <si>
    <t>peso:</t>
  </si>
  <si>
    <t>b:</t>
  </si>
  <si>
    <t xml:space="preserve">  Coefficienti</t>
  </si>
  <si>
    <t xml:space="preserve">   Statistica della regressione</t>
  </si>
  <si>
    <t>peso di trascinamento 8 g</t>
  </si>
  <si>
    <t>ESP N</t>
  </si>
  <si>
    <t>a media:</t>
  </si>
  <si>
    <t>metodo 1 calcolo accelerazione</t>
  </si>
  <si>
    <t>metodo 2: calcolo accelerazione</t>
  </si>
  <si>
    <t>a1:(v/t)</t>
  </si>
  <si>
    <t>a2(v/t):</t>
  </si>
  <si>
    <t>a3(v/t):</t>
  </si>
  <si>
    <t>a4(v/t):</t>
  </si>
  <si>
    <t>a1(v/t):</t>
  </si>
  <si>
    <t>a media</t>
  </si>
  <si>
    <t>esperimento 1</t>
  </si>
  <si>
    <t>esperimento 2</t>
  </si>
  <si>
    <t>esperimento 3</t>
  </si>
  <si>
    <r>
      <t>Peso macchinina: 98,50</t>
    </r>
    <r>
      <rPr>
        <sz val="11"/>
        <color theme="1"/>
        <rFont val="Calibri"/>
        <family val="2"/>
      </rPr>
      <t>± 0,1</t>
    </r>
    <r>
      <rPr>
        <sz val="11"/>
        <color theme="1"/>
        <rFont val="Calibri"/>
        <family val="2"/>
        <scheme val="minor"/>
      </rPr>
      <t xml:space="preserve"> g</t>
    </r>
  </si>
  <si>
    <r>
      <t xml:space="preserve">Peso macchinina: 98,50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0,1g</t>
    </r>
  </si>
  <si>
    <r>
      <t xml:space="preserve">peso macchinina: 98,50 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 xml:space="preserve">0,1 </t>
    </r>
    <r>
      <rPr>
        <sz val="11"/>
        <color theme="1"/>
        <rFont val="Calibri"/>
        <family val="2"/>
        <scheme val="minor"/>
      </rPr>
      <t>g</t>
    </r>
  </si>
  <si>
    <r>
      <t xml:space="preserve">1046,21 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 xml:space="preserve"> 0,1</t>
    </r>
  </si>
  <si>
    <r>
      <t xml:space="preserve">1483,4 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 xml:space="preserve"> 0,1</t>
    </r>
  </si>
  <si>
    <r>
      <t xml:space="preserve">1801,85 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 xml:space="preserve"> 0,1</t>
    </r>
  </si>
  <si>
    <r>
      <t xml:space="preserve">2067,36 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 xml:space="preserve"> 0,1</t>
    </r>
  </si>
  <si>
    <t>t 1 (ms)</t>
  </si>
  <si>
    <t>t.o. 1 (ms)</t>
  </si>
  <si>
    <t>t 2  (ms)</t>
  </si>
  <si>
    <t>t.o. 2 (ms)</t>
  </si>
  <si>
    <t>t 3 (ms)</t>
  </si>
  <si>
    <t>t.o. 3 (ms)</t>
  </si>
  <si>
    <t>t 4 (ms)</t>
  </si>
  <si>
    <t>t.o. 4 (ms)</t>
  </si>
  <si>
    <t>v 0 (mm/ms)</t>
  </si>
  <si>
    <t>v 1 (mm/ms)</t>
  </si>
  <si>
    <t>v  2 (mm/ms)</t>
  </si>
  <si>
    <t>v  3 (mm/ms)</t>
  </si>
  <si>
    <t>v  4 (mm/ms)</t>
  </si>
  <si>
    <r>
      <t>1498,16</t>
    </r>
    <r>
      <rPr>
        <sz val="11"/>
        <color theme="1"/>
        <rFont val="Calibri"/>
        <family val="2"/>
      </rPr>
      <t xml:space="preserve">± </t>
    </r>
    <r>
      <rPr>
        <sz val="8.8000000000000007"/>
        <color theme="1"/>
        <rFont val="Calibri"/>
        <family val="2"/>
      </rPr>
      <t>0,1</t>
    </r>
  </si>
  <si>
    <r>
      <t>2106,82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 xml:space="preserve"> 0,1</t>
    </r>
  </si>
  <si>
    <r>
      <t>2572,5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 xml:space="preserve"> 0,1</t>
    </r>
  </si>
  <si>
    <r>
      <t>2953,57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 xml:space="preserve"> 0,1</t>
    </r>
  </si>
  <si>
    <t>t 0 (ms)</t>
  </si>
  <si>
    <r>
      <t>772,79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 xml:space="preserve"> 0,1</t>
    </r>
  </si>
  <si>
    <r>
      <t>1080,79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 xml:space="preserve"> 0,1</t>
    </r>
  </si>
  <si>
    <r>
      <t>1314,18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 xml:space="preserve"> 0,1</t>
    </r>
  </si>
  <si>
    <r>
      <t>1501,58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 xml:space="preserve"> 0,1</t>
    </r>
  </si>
  <si>
    <t>v  0 (mm/ms)</t>
  </si>
  <si>
    <t>v 2 (mm/ms)</t>
  </si>
  <si>
    <t>v3 (mm/ms)</t>
  </si>
  <si>
    <t>v 4 (mm/ms)</t>
  </si>
  <si>
    <r>
      <t xml:space="preserve">errore velocità 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 xml:space="preserve"> 2</t>
    </r>
  </si>
  <si>
    <r>
      <t>errore velocità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>2</t>
    </r>
  </si>
  <si>
    <r>
      <t xml:space="preserve">errore velocità </t>
    </r>
    <r>
      <rPr>
        <sz val="11"/>
        <color theme="1"/>
        <rFont val="Calibri"/>
        <family val="2"/>
      </rPr>
      <t>±</t>
    </r>
    <r>
      <rPr>
        <sz val="8.8000000000000007"/>
        <color theme="1"/>
        <rFont val="Calibri"/>
        <family val="2"/>
      </rPr>
      <t>2</t>
    </r>
  </si>
  <si>
    <r>
      <t xml:space="preserve">0,407 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>2</t>
    </r>
  </si>
  <si>
    <t>0,719 ±2</t>
  </si>
  <si>
    <t>0,82±2</t>
  </si>
  <si>
    <t>0,5789 ±2</t>
  </si>
  <si>
    <t>0,407 ±2</t>
  </si>
  <si>
    <t>0,5781 ±2</t>
  </si>
  <si>
    <t>1046,21 ±0,1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</si>
</sst>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000000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8.8000000000000007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theme="4"/>
      </patternFill>
    </fill>
    <fill>
      <patternFill patternType="solid">
        <fgColor rgb="FFFF99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2" fillId="4" borderId="11" xfId="0" applyFont="1" applyFill="1" applyBorder="1"/>
    <xf numFmtId="0" fontId="2" fillId="4" borderId="1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8" xfId="0" applyFill="1" applyBorder="1" applyAlignment="1"/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5" borderId="6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center" vertical="center"/>
    </xf>
    <xf numFmtId="0" fontId="0" fillId="4" borderId="19" xfId="0" applyFill="1" applyBorder="1"/>
    <xf numFmtId="0" fontId="0" fillId="0" borderId="20" xfId="0" applyBorder="1"/>
    <xf numFmtId="0" fontId="4" fillId="7" borderId="8" xfId="0" applyFont="1" applyFill="1" applyBorder="1"/>
    <xf numFmtId="0" fontId="0" fillId="5" borderId="8" xfId="0" applyFill="1" applyBorder="1"/>
    <xf numFmtId="0" fontId="0" fillId="0" borderId="8" xfId="0" applyBorder="1"/>
    <xf numFmtId="0" fontId="0" fillId="4" borderId="24" xfId="0" applyFont="1" applyFill="1" applyBorder="1" applyAlignment="1">
      <alignment horizontal="center" vertical="center"/>
    </xf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11" xfId="0" applyFill="1" applyBorder="1" applyAlignment="1"/>
    <xf numFmtId="0" fontId="0" fillId="0" borderId="9" xfId="0" applyFill="1" applyBorder="1" applyAlignment="1"/>
    <xf numFmtId="0" fontId="3" fillId="5" borderId="13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0" fillId="6" borderId="21" xfId="0" applyFill="1" applyBorder="1" applyAlignment="1"/>
    <xf numFmtId="0" fontId="0" fillId="6" borderId="11" xfId="0" applyFill="1" applyBorder="1" applyAlignment="1"/>
    <xf numFmtId="0" fontId="3" fillId="6" borderId="17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9" borderId="6" xfId="0" applyFill="1" applyBorder="1"/>
    <xf numFmtId="0" fontId="0" fillId="9" borderId="1" xfId="0" applyFill="1" applyBorder="1"/>
    <xf numFmtId="0" fontId="0" fillId="9" borderId="2" xfId="0" applyFill="1" applyBorder="1" applyAlignment="1">
      <alignment horizontal="center" vertical="center"/>
    </xf>
    <xf numFmtId="0" fontId="1" fillId="9" borderId="9" xfId="0" applyFont="1" applyFill="1" applyBorder="1"/>
    <xf numFmtId="0" fontId="1" fillId="9" borderId="12" xfId="0" applyFont="1" applyFill="1" applyBorder="1"/>
    <xf numFmtId="0" fontId="1" fillId="9" borderId="14" xfId="0" applyFont="1" applyFill="1" applyBorder="1"/>
    <xf numFmtId="0" fontId="1" fillId="9" borderId="10" xfId="0" applyFont="1" applyFill="1" applyBorder="1"/>
    <xf numFmtId="0" fontId="1" fillId="9" borderId="8" xfId="0" applyFont="1" applyFill="1" applyBorder="1"/>
    <xf numFmtId="0" fontId="1" fillId="9" borderId="15" xfId="0" applyFont="1" applyFill="1" applyBorder="1"/>
    <xf numFmtId="0" fontId="0" fillId="9" borderId="8" xfId="0" applyFill="1" applyBorder="1"/>
    <xf numFmtId="0" fontId="3" fillId="9" borderId="8" xfId="0" applyFont="1" applyFill="1" applyBorder="1" applyAlignment="1">
      <alignment horizontal="centerContinuous"/>
    </xf>
    <xf numFmtId="0" fontId="0" fillId="10" borderId="8" xfId="0" applyFill="1" applyBorder="1"/>
    <xf numFmtId="0" fontId="0" fillId="10" borderId="12" xfId="0" applyFill="1" applyBorder="1"/>
    <xf numFmtId="0" fontId="3" fillId="10" borderId="17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0" fillId="10" borderId="21" xfId="0" applyFill="1" applyBorder="1" applyAlignment="1"/>
    <xf numFmtId="0" fontId="0" fillId="10" borderId="11" xfId="0" applyFill="1" applyBorder="1" applyAlignment="1"/>
    <xf numFmtId="0" fontId="3" fillId="11" borderId="25" xfId="0" applyFont="1" applyFill="1" applyBorder="1" applyAlignment="1">
      <alignment horizontal="center"/>
    </xf>
    <xf numFmtId="0" fontId="0" fillId="0" borderId="9" xfId="0" applyBorder="1"/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6" xfId="0" applyBorder="1"/>
    <xf numFmtId="0" fontId="0" fillId="4" borderId="37" xfId="0" applyFill="1" applyBorder="1"/>
    <xf numFmtId="0" fontId="0" fillId="0" borderId="6" xfId="0" applyBorder="1"/>
    <xf numFmtId="0" fontId="1" fillId="0" borderId="34" xfId="0" applyFont="1" applyFill="1" applyBorder="1" applyAlignment="1"/>
    <xf numFmtId="0" fontId="1" fillId="0" borderId="33" xfId="0" applyFont="1" applyFill="1" applyBorder="1" applyAlignment="1"/>
    <xf numFmtId="0" fontId="1" fillId="0" borderId="31" xfId="0" applyFont="1" applyFill="1" applyBorder="1" applyAlignment="1"/>
    <xf numFmtId="0" fontId="1" fillId="12" borderId="38" xfId="0" applyFont="1" applyFill="1" applyBorder="1" applyAlignment="1"/>
    <xf numFmtId="0" fontId="1" fillId="0" borderId="39" xfId="0" applyFont="1" applyFill="1" applyBorder="1" applyAlignment="1"/>
    <xf numFmtId="0" fontId="1" fillId="0" borderId="40" xfId="0" applyFont="1" applyFill="1" applyBorder="1" applyAlignment="1"/>
    <xf numFmtId="0" fontId="1" fillId="0" borderId="1" xfId="0" applyFont="1" applyFill="1" applyBorder="1" applyAlignment="1"/>
    <xf numFmtId="0" fontId="1" fillId="12" borderId="41" xfId="0" applyFont="1" applyFill="1" applyBorder="1" applyAlignment="1"/>
    <xf numFmtId="0" fontId="1" fillId="12" borderId="42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1" fillId="12" borderId="4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46" xfId="0" applyFill="1" applyBorder="1" applyAlignment="1"/>
    <xf numFmtId="0" fontId="0" fillId="0" borderId="33" xfId="0" applyFill="1" applyBorder="1" applyAlignment="1"/>
    <xf numFmtId="0" fontId="0" fillId="0" borderId="32" xfId="0" applyFill="1" applyBorder="1" applyAlignment="1"/>
    <xf numFmtId="0" fontId="0" fillId="12" borderId="38" xfId="0" applyFill="1" applyBorder="1" applyAlignment="1"/>
    <xf numFmtId="0" fontId="0" fillId="0" borderId="48" xfId="0" applyFill="1" applyBorder="1" applyAlignment="1"/>
    <xf numFmtId="0" fontId="0" fillId="0" borderId="2" xfId="0" applyFill="1" applyBorder="1" applyAlignment="1"/>
    <xf numFmtId="0" fontId="0" fillId="0" borderId="29" xfId="0" applyFill="1" applyBorder="1" applyAlignment="1"/>
    <xf numFmtId="0" fontId="0" fillId="12" borderId="49" xfId="0" applyFill="1" applyBorder="1" applyAlignment="1"/>
    <xf numFmtId="0" fontId="1" fillId="12" borderId="49" xfId="0" applyFont="1" applyFill="1" applyBorder="1" applyAlignment="1"/>
    <xf numFmtId="0" fontId="0" fillId="0" borderId="52" xfId="0" applyFill="1" applyBorder="1" applyAlignment="1"/>
    <xf numFmtId="0" fontId="0" fillId="0" borderId="35" xfId="0" applyFill="1" applyBorder="1" applyAlignment="1"/>
    <xf numFmtId="0" fontId="0" fillId="0" borderId="53" xfId="0" applyFill="1" applyBorder="1" applyAlignment="1"/>
    <xf numFmtId="0" fontId="0" fillId="12" borderId="41" xfId="0" applyFill="1" applyBorder="1" applyAlignment="1"/>
    <xf numFmtId="0" fontId="1" fillId="12" borderId="13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0" fillId="13" borderId="8" xfId="0" applyFill="1" applyBorder="1"/>
    <xf numFmtId="0" fontId="0" fillId="0" borderId="37" xfId="0" applyBorder="1"/>
    <xf numFmtId="0" fontId="0" fillId="0" borderId="34" xfId="0" applyFill="1" applyBorder="1" applyAlignment="1"/>
    <xf numFmtId="0" fontId="1" fillId="12" borderId="32" xfId="0" applyFont="1" applyFill="1" applyBorder="1" applyAlignment="1"/>
    <xf numFmtId="0" fontId="0" fillId="0" borderId="55" xfId="0" applyBorder="1"/>
    <xf numFmtId="0" fontId="0" fillId="0" borderId="30" xfId="0" applyFill="1" applyBorder="1" applyAlignment="1"/>
    <xf numFmtId="0" fontId="1" fillId="12" borderId="29" xfId="0" applyFont="1" applyFill="1" applyBorder="1" applyAlignment="1"/>
    <xf numFmtId="0" fontId="0" fillId="0" borderId="21" xfId="0" applyFont="1" applyFill="1" applyBorder="1" applyAlignment="1"/>
    <xf numFmtId="0" fontId="2" fillId="4" borderId="57" xfId="0" applyFont="1" applyFill="1" applyBorder="1" applyAlignment="1">
      <alignment horizontal="center" vertical="center"/>
    </xf>
    <xf numFmtId="0" fontId="1" fillId="12" borderId="15" xfId="0" applyFont="1" applyFill="1" applyBorder="1"/>
    <xf numFmtId="0" fontId="1" fillId="12" borderId="14" xfId="0" applyFont="1" applyFill="1" applyBorder="1"/>
    <xf numFmtId="0" fontId="1" fillId="12" borderId="8" xfId="0" applyFont="1" applyFill="1" applyBorder="1"/>
    <xf numFmtId="0" fontId="1" fillId="12" borderId="12" xfId="0" applyFont="1" applyFill="1" applyBorder="1"/>
    <xf numFmtId="0" fontId="1" fillId="12" borderId="10" xfId="0" applyFont="1" applyFill="1" applyBorder="1"/>
    <xf numFmtId="0" fontId="1" fillId="12" borderId="9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12" borderId="8" xfId="0" applyFont="1" applyFill="1" applyBorder="1"/>
    <xf numFmtId="0" fontId="5" fillId="5" borderId="8" xfId="0" applyFont="1" applyFill="1" applyBorder="1"/>
    <xf numFmtId="0" fontId="5" fillId="9" borderId="8" xfId="0" applyFont="1" applyFill="1" applyBorder="1"/>
    <xf numFmtId="0" fontId="5" fillId="9" borderId="10" xfId="0" applyFont="1" applyFill="1" applyBorder="1"/>
    <xf numFmtId="0" fontId="1" fillId="4" borderId="0" xfId="0" applyFont="1" applyFill="1" applyBorder="1"/>
    <xf numFmtId="0" fontId="2" fillId="4" borderId="20" xfId="0" applyFont="1" applyFill="1" applyBorder="1" applyAlignment="1">
      <alignment horizontal="center"/>
    </xf>
    <xf numFmtId="0" fontId="0" fillId="0" borderId="59" xfId="0" applyBorder="1"/>
    <xf numFmtId="0" fontId="1" fillId="4" borderId="28" xfId="0" applyFont="1" applyFill="1" applyBorder="1"/>
    <xf numFmtId="0" fontId="0" fillId="0" borderId="27" xfId="0" applyBorder="1"/>
    <xf numFmtId="0" fontId="2" fillId="4" borderId="20" xfId="0" applyFont="1" applyFill="1" applyBorder="1" applyAlignment="1">
      <alignment horizontal="center" vertical="center"/>
    </xf>
    <xf numFmtId="0" fontId="0" fillId="0" borderId="18" xfId="0" applyBorder="1"/>
    <xf numFmtId="164" fontId="0" fillId="0" borderId="0" xfId="0" applyNumberFormat="1"/>
    <xf numFmtId="0" fontId="0" fillId="0" borderId="2" xfId="0" applyBorder="1"/>
    <xf numFmtId="0" fontId="0" fillId="0" borderId="53" xfId="0" applyBorder="1"/>
    <xf numFmtId="0" fontId="2" fillId="4" borderId="35" xfId="0" applyFont="1" applyFill="1" applyBorder="1" applyAlignment="1">
      <alignment horizontal="center" vertical="center"/>
    </xf>
    <xf numFmtId="0" fontId="0" fillId="0" borderId="35" xfId="0" applyBorder="1"/>
    <xf numFmtId="0" fontId="0" fillId="0" borderId="61" xfId="0" applyBorder="1"/>
    <xf numFmtId="0" fontId="0" fillId="0" borderId="29" xfId="0" applyBorder="1"/>
    <xf numFmtId="0" fontId="0" fillId="0" borderId="30" xfId="0" applyBorder="1"/>
    <xf numFmtId="0" fontId="0" fillId="0" borderId="62" xfId="0" applyBorder="1"/>
    <xf numFmtId="0" fontId="0" fillId="0" borderId="5" xfId="0" applyBorder="1"/>
    <xf numFmtId="0" fontId="0" fillId="0" borderId="60" xfId="0" applyBorder="1"/>
    <xf numFmtId="0" fontId="0" fillId="0" borderId="44" xfId="0" applyBorder="1"/>
    <xf numFmtId="0" fontId="0" fillId="0" borderId="43" xfId="0" applyBorder="1"/>
    <xf numFmtId="0" fontId="0" fillId="0" borderId="42" xfId="0" applyBorder="1"/>
    <xf numFmtId="0" fontId="6" fillId="0" borderId="0" xfId="0" applyFont="1" applyAlignment="1"/>
    <xf numFmtId="0" fontId="6" fillId="0" borderId="0" xfId="0" applyFont="1"/>
    <xf numFmtId="0" fontId="0" fillId="4" borderId="63" xfId="0" applyFill="1" applyBorder="1" applyAlignment="1">
      <alignment horizontal="center" vertical="center"/>
    </xf>
    <xf numFmtId="0" fontId="0" fillId="0" borderId="64" xfId="0" applyBorder="1"/>
    <xf numFmtId="0" fontId="0" fillId="0" borderId="5" xfId="0" quotePrefix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10" borderId="70" xfId="0" applyFill="1" applyBorder="1" applyAlignment="1">
      <alignment horizontal="center" vertical="center"/>
    </xf>
    <xf numFmtId="0" fontId="0" fillId="10" borderId="71" xfId="0" applyFill="1" applyBorder="1" applyAlignment="1">
      <alignment horizontal="center" vertical="center"/>
    </xf>
    <xf numFmtId="0" fontId="0" fillId="10" borderId="72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12" borderId="65" xfId="0" applyFont="1" applyFill="1" applyBorder="1" applyAlignment="1">
      <alignment horizontal="center" vertical="center"/>
    </xf>
    <xf numFmtId="0" fontId="0" fillId="12" borderId="66" xfId="0" applyFont="1" applyFill="1" applyBorder="1" applyAlignment="1">
      <alignment horizontal="center" vertical="center"/>
    </xf>
    <xf numFmtId="0" fontId="0" fillId="12" borderId="67" xfId="0" applyFont="1" applyFill="1" applyBorder="1" applyAlignment="1">
      <alignment horizontal="center" vertical="center"/>
    </xf>
    <xf numFmtId="0" fontId="0" fillId="12" borderId="68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69" xfId="0" applyFont="1" applyFill="1" applyBorder="1" applyAlignment="1">
      <alignment horizontal="center" vertical="center"/>
    </xf>
    <xf numFmtId="0" fontId="0" fillId="13" borderId="16" xfId="0" applyFont="1" applyFill="1" applyBorder="1" applyAlignment="1">
      <alignment horizontal="center" vertical="center"/>
    </xf>
    <xf numFmtId="0" fontId="0" fillId="13" borderId="23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56" xfId="0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2" borderId="70" xfId="0" applyFont="1" applyFill="1" applyBorder="1" applyAlignment="1">
      <alignment horizontal="center" vertical="center"/>
    </xf>
    <xf numFmtId="0" fontId="0" fillId="12" borderId="71" xfId="0" applyFont="1" applyFill="1" applyBorder="1" applyAlignment="1">
      <alignment horizontal="center" vertical="center"/>
    </xf>
    <xf numFmtId="0" fontId="0" fillId="12" borderId="7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e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/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/>
      </font>
      <fill>
        <patternFill patternType="solid">
          <fgColor indexed="64"/>
          <bgColor rgb="FF92D050"/>
        </patternFill>
      </fill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</font>
      <fill>
        <patternFill patternType="solid">
          <fgColor indexed="64"/>
          <bgColor rgb="FF92D050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medium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</font>
      <fill>
        <patternFill patternType="solid">
          <fgColor indexed="64"/>
          <bgColor theme="3" tint="0.39997558519241921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/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/>
      </font>
      <fill>
        <patternFill patternType="solid">
          <fgColor indexed="64"/>
          <bgColor rgb="FF92D050"/>
        </patternFill>
      </fill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</font>
      <fill>
        <patternFill patternType="solid">
          <fgColor indexed="64"/>
          <bgColor rgb="FF92D050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medium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auto="1"/>
        </bottom>
      </border>
    </dxf>
    <dxf>
      <fill>
        <patternFill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fill>
        <patternFill patternType="solid">
          <fgColor indexed="64"/>
          <bgColor theme="3" tint="0.39997558519241921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auto="1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velocità-tempo 1</c:v>
          </c:tx>
          <c:xVal>
            <c:numRef>
              <c:f>([1]Foglio1!$C$20,[1]Foglio1!$D$20,[1]Foglio1!$F$20,[1]Foglio1!$H$20,[1]Foglio1!$J$20)</c:f>
              <c:numCache>
                <c:formatCode>General</c:formatCode>
                <c:ptCount val="5"/>
                <c:pt idx="0">
                  <c:v>0</c:v>
                </c:pt>
                <c:pt idx="1">
                  <c:v>1046.2099999999998</c:v>
                </c:pt>
                <c:pt idx="2">
                  <c:v>1483.4</c:v>
                </c:pt>
                <c:pt idx="3">
                  <c:v>1801.85</c:v>
                </c:pt>
                <c:pt idx="4">
                  <c:v>2067.3599999999997</c:v>
                </c:pt>
              </c:numCache>
            </c:numRef>
          </c:xVal>
          <c:yVal>
            <c:numRef>
              <c:f>([1]Foglio1!$L$20,[1]Foglio1!$M$20,[1]Foglio1!$N$20,[1]Foglio1!$O$20,[1]Foglio1!$P$20)</c:f>
              <c:numCache>
                <c:formatCode>General</c:formatCode>
                <c:ptCount val="5"/>
                <c:pt idx="0">
                  <c:v>0</c:v>
                </c:pt>
                <c:pt idx="1">
                  <c:v>0.40699999999999997</c:v>
                </c:pt>
                <c:pt idx="2">
                  <c:v>0.58789999999999998</c:v>
                </c:pt>
                <c:pt idx="3">
                  <c:v>0.71899999999999997</c:v>
                </c:pt>
                <c:pt idx="4">
                  <c:v>0.82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081376"/>
        <c:axId val="681083552"/>
      </c:scatterChart>
      <c:valAx>
        <c:axId val="6810813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it-IT"/>
          </a:p>
        </c:txPr>
        <c:crossAx val="681083552"/>
        <c:crosses val="autoZero"/>
        <c:crossBetween val="midCat"/>
      </c:valAx>
      <c:valAx>
        <c:axId val="6810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it-IT"/>
          </a:p>
        </c:txPr>
        <c:crossAx val="681081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6706036745406848E-2"/>
          <c:y val="0.14856481481481484"/>
          <c:w val="0.87129396325459396"/>
          <c:h val="0.72088764946048478"/>
        </c:manualLayout>
      </c:layout>
      <c:scatterChart>
        <c:scatterStyle val="lineMarker"/>
        <c:varyColors val="0"/>
        <c:ser>
          <c:idx val="0"/>
          <c:order val="0"/>
          <c:tx>
            <c:v>velocità-tempo 2</c:v>
          </c:tx>
          <c:spPr>
            <a:ln w="666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([1]Foglio1!$C$33,[1]Foglio1!$D$33,[1]Foglio1!$F$33,[1]Foglio1!$H$33,[1]Foglio1!$J$33)</c:f>
              <c:numCache>
                <c:formatCode>General</c:formatCode>
                <c:ptCount val="5"/>
                <c:pt idx="0">
                  <c:v>0</c:v>
                </c:pt>
                <c:pt idx="1">
                  <c:v>1498.16</c:v>
                </c:pt>
                <c:pt idx="2">
                  <c:v>2106.8200000000002</c:v>
                </c:pt>
                <c:pt idx="3">
                  <c:v>2572.52</c:v>
                </c:pt>
                <c:pt idx="4">
                  <c:v>2953.57</c:v>
                </c:pt>
              </c:numCache>
            </c:numRef>
          </c:xVal>
          <c:yVal>
            <c:numRef>
              <c:f>([1]Foglio1!$L$33,[1]Foglio1!$M$33,[1]Foglio1!$N$33,[1]Foglio1!$O$33,[1]Foglio1!$P$33)</c:f>
              <c:numCache>
                <c:formatCode>General</c:formatCode>
                <c:ptCount val="5"/>
                <c:pt idx="0">
                  <c:v>0</c:v>
                </c:pt>
                <c:pt idx="1">
                  <c:v>0.28089999999999998</c:v>
                </c:pt>
                <c:pt idx="2">
                  <c:v>0.40029999999999999</c:v>
                </c:pt>
                <c:pt idx="3">
                  <c:v>0.48799999999999999</c:v>
                </c:pt>
                <c:pt idx="4">
                  <c:v>0.5544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123648"/>
        <c:axId val="904111136"/>
      </c:scatterChart>
      <c:valAx>
        <c:axId val="90412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11136"/>
        <c:crosses val="autoZero"/>
        <c:crossBetween val="midCat"/>
      </c:valAx>
      <c:valAx>
        <c:axId val="9041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2364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velocità-tempo 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928258967629016E-2"/>
          <c:y val="0.16708333333333344"/>
          <c:w val="0.87129396325459463"/>
          <c:h val="0.72088764946048511"/>
        </c:manualLayout>
      </c:layout>
      <c:scatterChart>
        <c:scatterStyle val="lineMarker"/>
        <c:varyColors val="0"/>
        <c:ser>
          <c:idx val="0"/>
          <c:order val="0"/>
          <c:tx>
            <c:v>velocita tempo</c:v>
          </c:tx>
          <c:spPr>
            <a:ln w="666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([1]Foglio1!$C$46,[1]Foglio1!$D$46,[1]Foglio1!$F$46,[1]Foglio1!$H$46,[1]Foglio1!$J$46)</c:f>
              <c:numCache>
                <c:formatCode>General</c:formatCode>
                <c:ptCount val="5"/>
                <c:pt idx="0">
                  <c:v>0</c:v>
                </c:pt>
                <c:pt idx="1">
                  <c:v>773.15555555555557</c:v>
                </c:pt>
                <c:pt idx="2">
                  <c:v>1080.7900000000002</c:v>
                </c:pt>
                <c:pt idx="3">
                  <c:v>1314.1799999999998</c:v>
                </c:pt>
                <c:pt idx="4">
                  <c:v>1501.5800000000002</c:v>
                </c:pt>
              </c:numCache>
            </c:numRef>
          </c:xVal>
          <c:yVal>
            <c:numRef>
              <c:f>([1]Foglio1!$L$46,[1]Foglio1!$M$46,[1]Foglio1!$N$46,[1]Foglio1!$O$46,[1]Foglio1!$P$46)</c:f>
              <c:numCache>
                <c:formatCode>General</c:formatCode>
                <c:ptCount val="5"/>
                <c:pt idx="0">
                  <c:v>0</c:v>
                </c:pt>
                <c:pt idx="1">
                  <c:v>0.55199999999999994</c:v>
                </c:pt>
                <c:pt idx="2">
                  <c:v>0.78100000000000003</c:v>
                </c:pt>
                <c:pt idx="3">
                  <c:v>0.96099999999999997</c:v>
                </c:pt>
                <c:pt idx="4">
                  <c:v>1.087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122560"/>
        <c:axId val="904116032"/>
      </c:scatterChart>
      <c:valAx>
        <c:axId val="90412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16032"/>
        <c:crosses val="autoZero"/>
        <c:crossBetween val="midCat"/>
      </c:valAx>
      <c:valAx>
        <c:axId val="90411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2256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4 grammi</c:v>
          </c:tx>
          <c:spPr>
            <a:ln w="666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([2]Foglio1!$C$20,[2]Foglio1!$D$20,[2]Foglio1!$F$20,[2]Foglio1!$H$20,[2]Foglio1!$J$20)</c:f>
              <c:numCache>
                <c:formatCode>General</c:formatCode>
                <c:ptCount val="5"/>
                <c:pt idx="0">
                  <c:v>0</c:v>
                </c:pt>
                <c:pt idx="1">
                  <c:v>1046.2099999999998</c:v>
                </c:pt>
                <c:pt idx="2">
                  <c:v>1483.4</c:v>
                </c:pt>
                <c:pt idx="3">
                  <c:v>1801.85</c:v>
                </c:pt>
                <c:pt idx="4">
                  <c:v>2067.3599999999997</c:v>
                </c:pt>
              </c:numCache>
            </c:numRef>
          </c:xVal>
          <c:yVal>
            <c:numRef>
              <c:f>([2]Foglio1!$L$20,[2]Foglio1!$M$20,[2]Foglio1!$N$20,[2]Foglio1!$O$20,[2]Foglio1!$P$20)</c:f>
              <c:numCache>
                <c:formatCode>General</c:formatCode>
                <c:ptCount val="5"/>
                <c:pt idx="0">
                  <c:v>0</c:v>
                </c:pt>
                <c:pt idx="1">
                  <c:v>0.40699999999999997</c:v>
                </c:pt>
                <c:pt idx="2">
                  <c:v>0.58789999999999998</c:v>
                </c:pt>
                <c:pt idx="3">
                  <c:v>0.71899999999999997</c:v>
                </c:pt>
                <c:pt idx="4">
                  <c:v>0.82</c:v>
                </c:pt>
              </c:numCache>
            </c:numRef>
          </c:yVal>
          <c:smooth val="0"/>
        </c:ser>
        <c:ser>
          <c:idx val="2"/>
          <c:order val="1"/>
          <c:tx>
            <c:v>8 grammi</c:v>
          </c:tx>
          <c:spPr>
            <a:ln w="666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([2]Foglio1!$C$46,[2]Foglio1!$D$46,[2]Foglio1!$F$46,[2]Foglio1!$H$46,[2]Foglio1!$J$46)</c:f>
              <c:numCache>
                <c:formatCode>General</c:formatCode>
                <c:ptCount val="5"/>
                <c:pt idx="0">
                  <c:v>0</c:v>
                </c:pt>
                <c:pt idx="1">
                  <c:v>772.79</c:v>
                </c:pt>
                <c:pt idx="2">
                  <c:v>1080.7900000000002</c:v>
                </c:pt>
                <c:pt idx="3">
                  <c:v>1314.1799999999998</c:v>
                </c:pt>
                <c:pt idx="4">
                  <c:v>1501.5800000000002</c:v>
                </c:pt>
              </c:numCache>
            </c:numRef>
          </c:xVal>
          <c:yVal>
            <c:numRef>
              <c:f>([2]Foglio1!$L$46,[2]Foglio1!$M$46,[2]Foglio1!$N$46,[2]Foglio1!$O$46,[2]Foglio1!$P$46)</c:f>
              <c:numCache>
                <c:formatCode>General</c:formatCode>
                <c:ptCount val="5"/>
                <c:pt idx="0">
                  <c:v>0</c:v>
                </c:pt>
                <c:pt idx="1">
                  <c:v>0.55199999999999994</c:v>
                </c:pt>
                <c:pt idx="2">
                  <c:v>0.78100000000000003</c:v>
                </c:pt>
                <c:pt idx="3">
                  <c:v>0.96099999999999997</c:v>
                </c:pt>
                <c:pt idx="4">
                  <c:v>1.087</c:v>
                </c:pt>
              </c:numCache>
            </c:numRef>
          </c:yVal>
          <c:smooth val="0"/>
        </c:ser>
        <c:ser>
          <c:idx val="1"/>
          <c:order val="2"/>
          <c:tx>
            <c:v>2 grammi</c:v>
          </c:tx>
          <c:spPr>
            <a:ln w="666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([2]Foglio1!$C$33,[2]Foglio1!$D$33,[2]Foglio1!$F$33,[2]Foglio1!$H$33,[2]Foglio1!$J$33)</c:f>
              <c:numCache>
                <c:formatCode>General</c:formatCode>
                <c:ptCount val="5"/>
                <c:pt idx="0">
                  <c:v>0</c:v>
                </c:pt>
                <c:pt idx="1">
                  <c:v>1498.16</c:v>
                </c:pt>
                <c:pt idx="2">
                  <c:v>2106.8200000000002</c:v>
                </c:pt>
                <c:pt idx="3">
                  <c:v>2572.52</c:v>
                </c:pt>
                <c:pt idx="4">
                  <c:v>2953.57</c:v>
                </c:pt>
              </c:numCache>
            </c:numRef>
          </c:xVal>
          <c:yVal>
            <c:numRef>
              <c:f>([2]Foglio1!$L$33,[2]Foglio1!$M$33,[2]Foglio1!$N$33,[2]Foglio1!$O$33,[2]Foglio1!$P$33)</c:f>
              <c:numCache>
                <c:formatCode>General</c:formatCode>
                <c:ptCount val="5"/>
                <c:pt idx="0">
                  <c:v>0</c:v>
                </c:pt>
                <c:pt idx="1">
                  <c:v>0.28089999999999998</c:v>
                </c:pt>
                <c:pt idx="2">
                  <c:v>0.40029999999999999</c:v>
                </c:pt>
                <c:pt idx="3">
                  <c:v>0.48799999999999999</c:v>
                </c:pt>
                <c:pt idx="4">
                  <c:v>0.5544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123104"/>
        <c:axId val="904116576"/>
      </c:scatterChart>
      <c:valAx>
        <c:axId val="9041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16576"/>
        <c:crosses val="autoZero"/>
        <c:crossBetween val="midCat"/>
      </c:valAx>
      <c:valAx>
        <c:axId val="9041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2310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4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coclusioni!$C$9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coclusioni!$C$10</c:f>
              <c:numCache>
                <c:formatCode>General</c:formatCode>
                <c:ptCount val="1"/>
                <c:pt idx="0">
                  <c:v>3.9652310023207597E-4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coclusioni!$H$9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coclusioni!$H$10</c:f>
              <c:numCache>
                <c:formatCode>General</c:formatCode>
                <c:ptCount val="1"/>
                <c:pt idx="0">
                  <c:v>1.8874533468510901E-4</c:v>
                </c:pt>
              </c:numCache>
            </c:numRef>
          </c:yVal>
          <c:smooth val="0"/>
        </c:ser>
        <c:ser>
          <c:idx val="2"/>
          <c:order val="2"/>
          <c:tx>
            <c:v>8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coclusioni!$M$9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coclusioni!$M$10</c:f>
              <c:numCache>
                <c:formatCode>General</c:formatCode>
                <c:ptCount val="1"/>
                <c:pt idx="0">
                  <c:v>7.2485337910318398E-4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120928"/>
        <c:axId val="904122016"/>
      </c:scatterChart>
      <c:valAx>
        <c:axId val="90412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22016"/>
        <c:crosses val="autoZero"/>
        <c:crossBetween val="midCat"/>
      </c:valAx>
      <c:valAx>
        <c:axId val="9041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2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911679</xdr:colOff>
      <xdr:row>43</xdr:row>
      <xdr:rowOff>2</xdr:rowOff>
    </xdr:from>
    <xdr:to>
      <xdr:col>13</xdr:col>
      <xdr:colOff>367393</xdr:colOff>
      <xdr:row>59</xdr:row>
      <xdr:rowOff>119744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357185</xdr:colOff>
      <xdr:row>41</xdr:row>
      <xdr:rowOff>107156</xdr:rowOff>
    </xdr:from>
    <xdr:to>
      <xdr:col>13</xdr:col>
      <xdr:colOff>797717</xdr:colOff>
      <xdr:row>60</xdr:row>
      <xdr:rowOff>59531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</xdr:colOff>
      <xdr:row>40</xdr:row>
      <xdr:rowOff>0</xdr:rowOff>
    </xdr:from>
    <xdr:to>
      <xdr:col>10</xdr:col>
      <xdr:colOff>0</xdr:colOff>
      <xdr:row>62</xdr:row>
      <xdr:rowOff>11907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533401</xdr:colOff>
      <xdr:row>12</xdr:row>
      <xdr:rowOff>104775</xdr:rowOff>
    </xdr:from>
    <xdr:to>
      <xdr:col>8</xdr:col>
      <xdr:colOff>495301</xdr:colOff>
      <xdr:row>25</xdr:row>
      <xdr:rowOff>61233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12</xdr:row>
      <xdr:rowOff>42862</xdr:rowOff>
    </xdr:from>
    <xdr:to>
      <xdr:col>16</xdr:col>
      <xdr:colOff>428625</xdr:colOff>
      <xdr:row>25</xdr:row>
      <xdr:rowOff>9525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tel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rtel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0">
          <cell r="C20">
            <v>0</v>
          </cell>
          <cell r="D20">
            <v>1046.2099999999998</v>
          </cell>
          <cell r="F20">
            <v>1483.4</v>
          </cell>
          <cell r="H20">
            <v>1801.85</v>
          </cell>
          <cell r="J20">
            <v>2067.3599999999997</v>
          </cell>
          <cell r="L20">
            <v>0</v>
          </cell>
          <cell r="M20">
            <v>0.40699999999999997</v>
          </cell>
          <cell r="N20">
            <v>0.58789999999999998</v>
          </cell>
          <cell r="O20">
            <v>0.71899999999999997</v>
          </cell>
          <cell r="P20">
            <v>0.82</v>
          </cell>
        </row>
        <row r="33">
          <cell r="C33">
            <v>0</v>
          </cell>
          <cell r="D33">
            <v>1498.16</v>
          </cell>
          <cell r="F33">
            <v>2106.8200000000002</v>
          </cell>
          <cell r="H33">
            <v>2572.52</v>
          </cell>
          <cell r="J33">
            <v>2953.57</v>
          </cell>
          <cell r="L33">
            <v>0</v>
          </cell>
          <cell r="M33">
            <v>0.28089999999999998</v>
          </cell>
          <cell r="N33">
            <v>0.40029999999999999</v>
          </cell>
          <cell r="O33">
            <v>0.48799999999999999</v>
          </cell>
          <cell r="P33">
            <v>0.5544</v>
          </cell>
        </row>
        <row r="46">
          <cell r="C46">
            <v>0</v>
          </cell>
          <cell r="D46">
            <v>773.15555555555557</v>
          </cell>
          <cell r="F46">
            <v>1080.7900000000002</v>
          </cell>
          <cell r="H46">
            <v>1314.1799999999998</v>
          </cell>
          <cell r="J46">
            <v>1501.5800000000002</v>
          </cell>
          <cell r="L46">
            <v>0</v>
          </cell>
          <cell r="M46">
            <v>0.55199999999999994</v>
          </cell>
          <cell r="N46">
            <v>0.78100000000000003</v>
          </cell>
          <cell r="O46">
            <v>0.96099999999999997</v>
          </cell>
          <cell r="P46">
            <v>1.087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0">
          <cell r="C20">
            <v>0</v>
          </cell>
          <cell r="D20">
            <v>1046.2099999999998</v>
          </cell>
          <cell r="F20">
            <v>1483.4</v>
          </cell>
          <cell r="H20">
            <v>1801.85</v>
          </cell>
          <cell r="J20">
            <v>2067.3599999999997</v>
          </cell>
          <cell r="L20">
            <v>0</v>
          </cell>
          <cell r="M20">
            <v>0.40699999999999997</v>
          </cell>
          <cell r="N20">
            <v>0.58789999999999998</v>
          </cell>
          <cell r="O20">
            <v>0.71899999999999997</v>
          </cell>
          <cell r="P20">
            <v>0.82</v>
          </cell>
        </row>
        <row r="33">
          <cell r="C33">
            <v>0</v>
          </cell>
          <cell r="D33">
            <v>1498.16</v>
          </cell>
          <cell r="F33">
            <v>2106.8200000000002</v>
          </cell>
          <cell r="H33">
            <v>2572.52</v>
          </cell>
          <cell r="J33">
            <v>2953.57</v>
          </cell>
          <cell r="L33">
            <v>0</v>
          </cell>
          <cell r="M33">
            <v>0.28089999999999998</v>
          </cell>
          <cell r="N33">
            <v>0.40029999999999999</v>
          </cell>
          <cell r="O33">
            <v>0.48799999999999999</v>
          </cell>
          <cell r="P33">
            <v>0.5544</v>
          </cell>
        </row>
        <row r="46">
          <cell r="C46">
            <v>0</v>
          </cell>
          <cell r="D46">
            <v>772.79</v>
          </cell>
          <cell r="F46">
            <v>1080.7900000000002</v>
          </cell>
          <cell r="H46">
            <v>1314.1799999999998</v>
          </cell>
          <cell r="J46">
            <v>1501.5800000000002</v>
          </cell>
          <cell r="L46">
            <v>0</v>
          </cell>
          <cell r="M46">
            <v>0.55199999999999994</v>
          </cell>
          <cell r="N46">
            <v>0.78100000000000003</v>
          </cell>
          <cell r="O46">
            <v>0.96099999999999997</v>
          </cell>
          <cell r="P46">
            <v>1.087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a2" displayName="Tabella2" ref="A1:O12" totalsRowShown="0" headerRowDxfId="89" dataDxfId="87" headerRowBorderDxfId="88" tableBorderDxfId="86" totalsRowBorderDxfId="85">
  <autoFilter ref="A1:O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3" name="ESP. N" dataDxfId="84"/>
    <tableColumn id="1" name="t 0 (s)" dataDxfId="83"/>
    <tableColumn id="4" name="t 1 (ms)" dataDxfId="82"/>
    <tableColumn id="5" name="t.o. 1 (ms)" dataDxfId="81"/>
    <tableColumn id="6" name="t 2  (ms)" dataDxfId="80"/>
    <tableColumn id="7" name="t.o. 2 (ms)" dataDxfId="79"/>
    <tableColumn id="8" name="t 3 (ms)" dataDxfId="78"/>
    <tableColumn id="9" name="t.o. 3 (ms)" dataDxfId="77"/>
    <tableColumn id="10" name="t 4 (ms)" dataDxfId="76"/>
    <tableColumn id="11" name="t.o. 4 (ms)" dataDxfId="75"/>
    <tableColumn id="2" name="v 0 (mm/ms)" dataDxfId="74"/>
    <tableColumn id="12" name="v 1 (mm/ms)" dataDxfId="73"/>
    <tableColumn id="13" name="v  2 (mm/ms)" dataDxfId="72"/>
    <tableColumn id="14" name="v  3 (mm/ms)" dataDxfId="71"/>
    <tableColumn id="15" name="v  4 (mm/ms)" dataDxfId="7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Tabella1" displayName="Tabella1" ref="I14:L18" headerRowCount="0" totalsRowShown="0" headerRowDxfId="69" tableBorderDxfId="68" totalsRowBorderDxfId="67">
  <tableColumns count="4">
    <tableColumn id="1" name="Colonna1" dataDxfId="66"/>
    <tableColumn id="2" name="Colonna2" dataDxfId="65"/>
    <tableColumn id="3" name="Colonna3" dataDxfId="64"/>
    <tableColumn id="4" name="Colonna4" dataDxfId="63"/>
  </tableColumns>
  <tableStyleInfo name="TableStyleDark2" showFirstColumn="0" showLastColumn="0" showRowStripes="0" showColumnStripes="0"/>
</table>
</file>

<file path=xl/tables/table3.xml><?xml version="1.0" encoding="utf-8"?>
<table xmlns="http://schemas.openxmlformats.org/spreadsheetml/2006/main" id="2" name="Tabella5" displayName="Tabella5" ref="A2:O13" totalsRowShown="0" headerRowDxfId="62" dataDxfId="60" headerRowBorderDxfId="61" tableBorderDxfId="59" totalsRowBorderDxfId="58">
  <autoFilter ref="A2:O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ESP. N" dataDxfId="57"/>
    <tableColumn id="15" name="t 0 (ms)" dataDxfId="56"/>
    <tableColumn id="2" name="t 1 (ms)" dataDxfId="55"/>
    <tableColumn id="3" name="t.o. 1 (ms)" dataDxfId="54"/>
    <tableColumn id="4" name="t 2  (ms)" dataDxfId="53"/>
    <tableColumn id="5" name="t.o. 2 (ms)" dataDxfId="52"/>
    <tableColumn id="6" name="t 3 (ms)" dataDxfId="51"/>
    <tableColumn id="7" name="t.o. 3 (ms)" dataDxfId="50"/>
    <tableColumn id="8" name="t 4 (ms)" dataDxfId="49"/>
    <tableColumn id="9" name="t.o. 4 (ms)" dataDxfId="48"/>
    <tableColumn id="16" name="v 0 (mm/ms)" dataDxfId="47"/>
    <tableColumn id="10" name="v 1 (mm/ms)" dataDxfId="46"/>
    <tableColumn id="11" name="v  2 (mm/ms)" dataDxfId="45"/>
    <tableColumn id="12" name="v  3 (mm/ms)" dataDxfId="44"/>
    <tableColumn id="13" name="v  4 (mm/ms)" dataDxfId="43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5" name="Tabella44" displayName="Tabella44" ref="A1:O12" totalsRowShown="0" headerRowDxfId="42" dataDxfId="40" headerRowBorderDxfId="41" tableBorderDxfId="39" totalsRowBorderDxfId="38">
  <autoFilter ref="A1:O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3" name="ESP N" dataDxfId="37"/>
    <tableColumn id="1" name="t 0 (ms)" dataDxfId="36"/>
    <tableColumn id="4" name="t 1 (ms)" dataDxfId="35"/>
    <tableColumn id="5" name="t.o. 1 (ms)" dataDxfId="34"/>
    <tableColumn id="6" name="t 2  (ms)" dataDxfId="33"/>
    <tableColumn id="7" name="t.o. 2 (ms)" dataDxfId="32"/>
    <tableColumn id="8" name="t 3 (ms)" dataDxfId="31"/>
    <tableColumn id="9" name="t.o. 3 (ms)" dataDxfId="30"/>
    <tableColumn id="10" name="t 4 (ms)" dataDxfId="29"/>
    <tableColumn id="11" name="t.o. 4 (ms)" dataDxfId="28"/>
    <tableColumn id="2" name="v  0 (mm/ms)" dataDxfId="27"/>
    <tableColumn id="12" name="v 1 (mm/ms)" dataDxfId="26"/>
    <tableColumn id="13" name="v 2 (mm/ms)" dataDxfId="25"/>
    <tableColumn id="14" name="v3 (mm/ms)" dataDxfId="24"/>
    <tableColumn id="15" name="v 4 (mm/ms)" dataDxfId="23"/>
  </tableColumns>
  <tableStyleInfo name="TableStyleLight14" showFirstColumn="0" showLastColumn="0" showRowStripes="0" showColumnStripes="0"/>
</table>
</file>

<file path=xl/tables/table5.xml><?xml version="1.0" encoding="utf-8"?>
<table xmlns="http://schemas.openxmlformats.org/spreadsheetml/2006/main" id="6" name="Tabella17" displayName="Tabella17" ref="I14:L18" headerRowCount="0" totalsRowShown="0" headerRowDxfId="22" tableBorderDxfId="21" totalsRowBorderDxfId="20">
  <tableColumns count="4">
    <tableColumn id="1" name="Colonna1" dataDxfId="19"/>
    <tableColumn id="2" name="Colonna2" dataDxfId="18"/>
    <tableColumn id="3" name="Colonna3" dataDxfId="17"/>
    <tableColumn id="4" name="Colonna4" headerRowDxfId="16" dataDxfId="15"/>
  </tableColumns>
  <tableStyleInfo name="TableStyleDark2" showFirstColumn="0" showLastColumn="0" showRowStripes="0" showColumnStripes="0"/>
</table>
</file>

<file path=xl/tables/table6.xml><?xml version="1.0" encoding="utf-8"?>
<table xmlns="http://schemas.openxmlformats.org/spreadsheetml/2006/main" id="4" name="Tabella15" displayName="Tabella15" ref="B3:E7" headerRowCount="0" totalsRowShown="0" headerRowDxfId="14" tableBorderDxfId="13" totalsRowBorderDxfId="12">
  <tableColumns count="4">
    <tableColumn id="1" name="Colonna1" dataDxfId="11"/>
    <tableColumn id="2" name="Colonna2" dataDxfId="10"/>
    <tableColumn id="3" name="Colonna3" dataDxfId="9"/>
    <tableColumn id="4" name="Colonna4" dataDxfId="8"/>
  </tableColumns>
  <tableStyleInfo name="TableStyleDark2" showFirstColumn="0" showLastColumn="0" showRowStripes="0" showColumnStripes="0"/>
</table>
</file>

<file path=xl/tables/table7.xml><?xml version="1.0" encoding="utf-8"?>
<table xmlns="http://schemas.openxmlformats.org/spreadsheetml/2006/main" id="7" name="Tabella178" displayName="Tabella178" ref="L3:O7" headerRowCount="0" totalsRowShown="0" headerRowDxfId="7" tableBorderDxfId="6" totalsRowBorderDxfId="5">
  <tableColumns count="4">
    <tableColumn id="1" name="Colonna1" dataDxfId="4"/>
    <tableColumn id="2" name="Colonna2" dataDxfId="3"/>
    <tableColumn id="3" name="Colonna3" dataDxfId="2"/>
    <tableColumn id="4" name="Colonna4" headerRowDxfId="1" dataDxfId="0"/>
  </tableColumns>
  <tableStyleInfo name="TableStyleDark2" showFirstColumn="0" showLastColumn="0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D6" zoomScale="85" zoomScaleNormal="85" workbookViewId="0">
      <selection activeCell="I21" sqref="I21"/>
    </sheetView>
  </sheetViews>
  <sheetFormatPr defaultRowHeight="15" x14ac:dyDescent="0.25"/>
  <cols>
    <col min="1" max="1" width="19.140625" customWidth="1"/>
    <col min="2" max="2" width="15.85546875" bestFit="1" customWidth="1"/>
    <col min="3" max="3" width="17.85546875" bestFit="1" customWidth="1"/>
    <col min="4" max="4" width="15.85546875" bestFit="1" customWidth="1"/>
    <col min="5" max="5" width="19.42578125" customWidth="1"/>
    <col min="6" max="6" width="16.42578125" bestFit="1" customWidth="1"/>
    <col min="7" max="7" width="17.42578125" bestFit="1" customWidth="1"/>
    <col min="8" max="8" width="32.7109375" bestFit="1" customWidth="1"/>
    <col min="9" max="9" width="16.140625" customWidth="1"/>
    <col min="10" max="10" width="11.140625" bestFit="1" customWidth="1"/>
    <col min="11" max="11" width="14.85546875" customWidth="1"/>
    <col min="12" max="12" width="14.85546875" bestFit="1" customWidth="1"/>
    <col min="13" max="13" width="17.85546875" bestFit="1" customWidth="1"/>
    <col min="14" max="14" width="14.85546875" bestFit="1" customWidth="1"/>
    <col min="15" max="15" width="17.42578125" customWidth="1"/>
    <col min="16" max="16" width="14.85546875" bestFit="1" customWidth="1"/>
  </cols>
  <sheetData>
    <row r="1" spans="1:15" x14ac:dyDescent="0.25">
      <c r="A1" s="39" t="s">
        <v>5</v>
      </c>
      <c r="B1" s="40" t="s">
        <v>6</v>
      </c>
      <c r="C1" s="41" t="s">
        <v>73</v>
      </c>
      <c r="D1" s="41" t="s">
        <v>74</v>
      </c>
      <c r="E1" s="41" t="s">
        <v>75</v>
      </c>
      <c r="F1" s="41" t="s">
        <v>76</v>
      </c>
      <c r="G1" s="41" t="s">
        <v>77</v>
      </c>
      <c r="H1" s="41" t="s">
        <v>78</v>
      </c>
      <c r="I1" s="41" t="s">
        <v>79</v>
      </c>
      <c r="J1" s="41" t="s">
        <v>80</v>
      </c>
      <c r="K1" s="41" t="s">
        <v>81</v>
      </c>
      <c r="L1" s="41" t="s">
        <v>82</v>
      </c>
      <c r="M1" s="41" t="s">
        <v>83</v>
      </c>
      <c r="N1" s="41" t="s">
        <v>84</v>
      </c>
      <c r="O1" s="41" t="s">
        <v>85</v>
      </c>
    </row>
    <row r="2" spans="1:15" x14ac:dyDescent="0.25">
      <c r="A2" s="17">
        <v>1</v>
      </c>
      <c r="B2" s="2">
        <v>0</v>
      </c>
      <c r="C2" s="1">
        <v>1047.5</v>
      </c>
      <c r="D2" s="1">
        <v>12.9</v>
      </c>
      <c r="E2" s="1">
        <v>1486.3</v>
      </c>
      <c r="F2" s="1">
        <v>8.9</v>
      </c>
      <c r="G2" s="1">
        <v>1822.9</v>
      </c>
      <c r="H2" s="1">
        <v>7.3</v>
      </c>
      <c r="I2" s="1">
        <v>2098.1999999999998</v>
      </c>
      <c r="J2" s="1">
        <v>6.4</v>
      </c>
      <c r="K2" s="1">
        <v>0</v>
      </c>
      <c r="L2" s="1">
        <v>0.40699999999999997</v>
      </c>
      <c r="M2" s="1">
        <v>0.59</v>
      </c>
      <c r="N2" s="1">
        <v>0.71899999999999997</v>
      </c>
      <c r="O2" s="1">
        <v>0.82</v>
      </c>
    </row>
    <row r="3" spans="1:15" x14ac:dyDescent="0.25">
      <c r="A3" s="2">
        <v>2</v>
      </c>
      <c r="B3" s="2">
        <v>0</v>
      </c>
      <c r="C3" s="1">
        <v>1043.2</v>
      </c>
      <c r="D3" s="1">
        <v>12.9</v>
      </c>
      <c r="E3" s="1">
        <v>1483.2</v>
      </c>
      <c r="F3" s="1">
        <v>9</v>
      </c>
      <c r="G3" s="1">
        <v>1788.6</v>
      </c>
      <c r="H3" s="1">
        <v>7.3</v>
      </c>
      <c r="I3" s="1">
        <v>2073.1</v>
      </c>
      <c r="J3" s="1">
        <v>6.4</v>
      </c>
      <c r="K3" s="1">
        <v>0</v>
      </c>
      <c r="L3" s="1">
        <v>0.40699999999999997</v>
      </c>
      <c r="M3" s="1">
        <v>0.58299999999999996</v>
      </c>
      <c r="N3" s="1">
        <v>0.71899999999999997</v>
      </c>
      <c r="O3" s="1">
        <v>0.82</v>
      </c>
    </row>
    <row r="4" spans="1:15" x14ac:dyDescent="0.25">
      <c r="A4" s="2">
        <v>3</v>
      </c>
      <c r="B4" s="2">
        <v>0</v>
      </c>
      <c r="C4" s="1">
        <v>1045.8</v>
      </c>
      <c r="D4" s="1">
        <v>12.9</v>
      </c>
      <c r="E4" s="1">
        <v>1486.3</v>
      </c>
      <c r="F4" s="1">
        <v>8.9</v>
      </c>
      <c r="G4" s="1">
        <v>1822.7</v>
      </c>
      <c r="H4" s="1">
        <v>7.3</v>
      </c>
      <c r="I4" s="1">
        <v>2098.1999999999998</v>
      </c>
      <c r="J4" s="1">
        <v>6.4</v>
      </c>
      <c r="K4" s="1">
        <v>0</v>
      </c>
      <c r="L4" s="1">
        <v>0.40699999999999997</v>
      </c>
      <c r="M4" s="1">
        <v>0.59</v>
      </c>
      <c r="N4" s="1">
        <v>0.71899999999999997</v>
      </c>
      <c r="O4" s="1">
        <v>0.82</v>
      </c>
    </row>
    <row r="5" spans="1:15" x14ac:dyDescent="0.25">
      <c r="A5" s="2">
        <v>4</v>
      </c>
      <c r="B5" s="2">
        <v>0</v>
      </c>
      <c r="C5" s="1">
        <v>1048.4000000000001</v>
      </c>
      <c r="D5" s="1">
        <v>12.9</v>
      </c>
      <c r="E5" s="1">
        <v>1488.7</v>
      </c>
      <c r="F5" s="1">
        <v>9</v>
      </c>
      <c r="G5" s="1">
        <v>1782.3</v>
      </c>
      <c r="H5" s="1">
        <v>7.3</v>
      </c>
      <c r="I5" s="1">
        <v>2057.6999999999998</v>
      </c>
      <c r="J5" s="1">
        <v>6.4</v>
      </c>
      <c r="K5" s="1">
        <v>0</v>
      </c>
      <c r="L5" s="1">
        <v>0.40699999999999997</v>
      </c>
      <c r="M5" s="1">
        <v>0.58299999999999996</v>
      </c>
      <c r="N5" s="1">
        <v>0.71899999999999997</v>
      </c>
      <c r="O5" s="1">
        <v>0.82</v>
      </c>
    </row>
    <row r="6" spans="1:15" x14ac:dyDescent="0.25">
      <c r="A6" s="2">
        <v>5</v>
      </c>
      <c r="B6" s="2">
        <v>0</v>
      </c>
      <c r="C6" s="1">
        <v>1043.2</v>
      </c>
      <c r="D6" s="1">
        <v>12.9</v>
      </c>
      <c r="E6" s="1">
        <v>1483.3</v>
      </c>
      <c r="F6" s="1">
        <v>9</v>
      </c>
      <c r="G6" s="1">
        <v>1819.4</v>
      </c>
      <c r="H6" s="1">
        <v>7.3</v>
      </c>
      <c r="I6" s="1">
        <v>2094.8000000000002</v>
      </c>
      <c r="J6" s="1">
        <v>6.4</v>
      </c>
      <c r="K6" s="1">
        <v>0</v>
      </c>
      <c r="L6" s="1">
        <v>0.40699999999999997</v>
      </c>
      <c r="M6" s="1">
        <v>0.58299999999999996</v>
      </c>
      <c r="N6" s="1">
        <v>0.71899999999999997</v>
      </c>
      <c r="O6" s="1">
        <v>0.82</v>
      </c>
    </row>
    <row r="7" spans="1:15" x14ac:dyDescent="0.25">
      <c r="A7" s="2">
        <v>6</v>
      </c>
      <c r="B7" s="2">
        <v>0</v>
      </c>
      <c r="C7" s="1">
        <v>1049.3</v>
      </c>
      <c r="D7" s="1">
        <v>12.9</v>
      </c>
      <c r="E7" s="1">
        <v>1488.1</v>
      </c>
      <c r="F7" s="1">
        <v>8.9</v>
      </c>
      <c r="G7" s="1">
        <v>1824.9</v>
      </c>
      <c r="H7" s="1">
        <v>7.3</v>
      </c>
      <c r="I7" s="1">
        <v>2078.8000000000002</v>
      </c>
      <c r="J7" s="1">
        <v>6.4</v>
      </c>
      <c r="K7" s="1">
        <v>0</v>
      </c>
      <c r="L7" s="1">
        <v>0.40699999999999997</v>
      </c>
      <c r="M7" s="1">
        <v>0.59</v>
      </c>
      <c r="N7" s="1">
        <v>0.71899999999999997</v>
      </c>
      <c r="O7" s="1">
        <v>0.82</v>
      </c>
    </row>
    <row r="8" spans="1:15" x14ac:dyDescent="0.25">
      <c r="A8" s="2">
        <v>7</v>
      </c>
      <c r="B8" s="2">
        <v>0</v>
      </c>
      <c r="C8" s="1">
        <v>1047.3</v>
      </c>
      <c r="D8" s="1">
        <v>12.9</v>
      </c>
      <c r="E8" s="1">
        <v>1486.1</v>
      </c>
      <c r="F8" s="1">
        <v>8.9</v>
      </c>
      <c r="G8" s="1">
        <v>1822.9</v>
      </c>
      <c r="H8" s="1">
        <v>7.3</v>
      </c>
      <c r="I8" s="1">
        <v>2098</v>
      </c>
      <c r="J8" s="1">
        <v>6.4</v>
      </c>
      <c r="K8" s="1">
        <v>0</v>
      </c>
      <c r="L8" s="1">
        <v>0.40699999999999997</v>
      </c>
      <c r="M8" s="1">
        <v>0.59</v>
      </c>
      <c r="N8" s="1">
        <v>0.71899999999999997</v>
      </c>
      <c r="O8" s="1">
        <v>0.82</v>
      </c>
    </row>
    <row r="9" spans="1:15" x14ac:dyDescent="0.25">
      <c r="A9" s="2">
        <v>8</v>
      </c>
      <c r="B9" s="2">
        <v>0</v>
      </c>
      <c r="C9" s="1">
        <v>1045.0999999999999</v>
      </c>
      <c r="D9" s="1">
        <v>12.9</v>
      </c>
      <c r="E9" s="1">
        <v>1483.8</v>
      </c>
      <c r="F9" s="1">
        <v>8.9</v>
      </c>
      <c r="G9" s="1">
        <v>1777.7</v>
      </c>
      <c r="H9" s="1">
        <v>7.3</v>
      </c>
      <c r="I9" s="1">
        <v>2031.6</v>
      </c>
      <c r="J9" s="1">
        <v>6.4</v>
      </c>
      <c r="K9" s="1">
        <v>0</v>
      </c>
      <c r="L9" s="1">
        <v>0.40699999999999997</v>
      </c>
      <c r="M9" s="1">
        <v>0.59</v>
      </c>
      <c r="N9" s="1">
        <v>0.71899999999999997</v>
      </c>
      <c r="O9" s="1">
        <v>0.82</v>
      </c>
    </row>
    <row r="10" spans="1:15" x14ac:dyDescent="0.25">
      <c r="A10" s="2">
        <v>9</v>
      </c>
      <c r="B10" s="2">
        <v>0</v>
      </c>
      <c r="C10" s="1">
        <v>1047</v>
      </c>
      <c r="D10" s="1">
        <v>12.9</v>
      </c>
      <c r="E10" s="1">
        <v>1485.7</v>
      </c>
      <c r="F10" s="1">
        <v>8.9</v>
      </c>
      <c r="G10" s="1">
        <v>1800.9</v>
      </c>
      <c r="H10" s="1">
        <v>7.3</v>
      </c>
      <c r="I10" s="1">
        <v>2012</v>
      </c>
      <c r="J10" s="1">
        <v>6.4</v>
      </c>
      <c r="K10" s="1">
        <v>0</v>
      </c>
      <c r="L10" s="1">
        <v>0.40699999999999997</v>
      </c>
      <c r="M10" s="1">
        <v>0.59</v>
      </c>
      <c r="N10" s="1">
        <v>0.71899999999999997</v>
      </c>
      <c r="O10" s="1">
        <v>0.82</v>
      </c>
    </row>
    <row r="11" spans="1:15" x14ac:dyDescent="0.25">
      <c r="A11" s="2">
        <v>10</v>
      </c>
      <c r="B11" s="2">
        <v>0</v>
      </c>
      <c r="C11" s="1">
        <v>1045.3</v>
      </c>
      <c r="D11" s="1">
        <v>12.9</v>
      </c>
      <c r="E11" s="1">
        <v>1462.5</v>
      </c>
      <c r="F11" s="1">
        <v>8.9</v>
      </c>
      <c r="G11" s="1">
        <v>1756.2</v>
      </c>
      <c r="H11" s="1">
        <v>7.3</v>
      </c>
      <c r="I11" s="1">
        <v>2031.2</v>
      </c>
      <c r="J11" s="1">
        <v>6.4</v>
      </c>
      <c r="K11" s="1">
        <v>0</v>
      </c>
      <c r="L11" s="1">
        <v>0.40699999999999997</v>
      </c>
      <c r="M11" s="1">
        <v>0.59</v>
      </c>
      <c r="N11" s="1">
        <v>0.71899999999999997</v>
      </c>
      <c r="O11" s="1">
        <v>0.82</v>
      </c>
    </row>
    <row r="12" spans="1:15" x14ac:dyDescent="0.25">
      <c r="A12" s="3" t="s">
        <v>4</v>
      </c>
      <c r="B12" s="2">
        <v>0</v>
      </c>
      <c r="C12" s="4" t="s">
        <v>69</v>
      </c>
      <c r="D12" s="4"/>
      <c r="E12" s="4" t="s">
        <v>70</v>
      </c>
      <c r="F12" s="4"/>
      <c r="G12" s="4" t="s">
        <v>71</v>
      </c>
      <c r="H12" s="4"/>
      <c r="I12" s="4" t="s">
        <v>72</v>
      </c>
      <c r="J12" s="4"/>
      <c r="K12" s="1">
        <v>0</v>
      </c>
      <c r="L12" s="1" t="s">
        <v>102</v>
      </c>
      <c r="M12" s="4" t="s">
        <v>105</v>
      </c>
      <c r="N12" s="1" t="s">
        <v>103</v>
      </c>
      <c r="O12" s="1" t="s">
        <v>104</v>
      </c>
    </row>
    <row r="13" spans="1:15" ht="15.75" thickBot="1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.75" thickBot="1" x14ac:dyDescent="0.3">
      <c r="A14" s="150" t="s">
        <v>7</v>
      </c>
      <c r="B14" s="151"/>
      <c r="C14" s="151"/>
      <c r="D14" s="151"/>
      <c r="E14" s="152"/>
      <c r="I14" s="42" t="s">
        <v>8</v>
      </c>
      <c r="J14" s="12">
        <v>0</v>
      </c>
      <c r="K14" s="45" t="s">
        <v>9</v>
      </c>
      <c r="L14" s="6">
        <v>0</v>
      </c>
    </row>
    <row r="15" spans="1:15" ht="15.75" thickBot="1" x14ac:dyDescent="0.3">
      <c r="A15" s="153" t="s">
        <v>0</v>
      </c>
      <c r="B15" s="154"/>
      <c r="C15" s="154"/>
      <c r="D15" s="154"/>
      <c r="E15" s="155"/>
      <c r="I15" s="43" t="s">
        <v>10</v>
      </c>
      <c r="J15" s="13" t="s">
        <v>108</v>
      </c>
      <c r="K15" s="46" t="s">
        <v>11</v>
      </c>
      <c r="L15" s="7" t="s">
        <v>106</v>
      </c>
    </row>
    <row r="16" spans="1:15" ht="15.75" thickBot="1" x14ac:dyDescent="0.3">
      <c r="A16" s="147" t="s">
        <v>1</v>
      </c>
      <c r="B16" s="148"/>
      <c r="C16" s="148"/>
      <c r="D16" s="148"/>
      <c r="E16" s="149"/>
      <c r="I16" s="43" t="s">
        <v>12</v>
      </c>
      <c r="J16" s="13">
        <f>AVERAGE(E2:E11)</f>
        <v>1483.4</v>
      </c>
      <c r="K16" s="46" t="s">
        <v>13</v>
      </c>
      <c r="L16" s="11" t="s">
        <v>107</v>
      </c>
    </row>
    <row r="17" spans="1:13" ht="15.75" thickBot="1" x14ac:dyDescent="0.3">
      <c r="A17" s="147" t="s">
        <v>2</v>
      </c>
      <c r="B17" s="148"/>
      <c r="C17" s="148"/>
      <c r="D17" s="148"/>
      <c r="E17" s="149"/>
      <c r="I17" s="43" t="s">
        <v>14</v>
      </c>
      <c r="J17" s="13">
        <f>AVERAGE(G2:G11)</f>
        <v>1801.85</v>
      </c>
      <c r="K17" s="46" t="s">
        <v>15</v>
      </c>
      <c r="L17" s="7" t="s">
        <v>103</v>
      </c>
    </row>
    <row r="18" spans="1:13" x14ac:dyDescent="0.25">
      <c r="A18" s="147" t="s">
        <v>68</v>
      </c>
      <c r="B18" s="148"/>
      <c r="C18" s="148"/>
      <c r="D18" s="148"/>
      <c r="E18" s="149"/>
      <c r="I18" s="44" t="s">
        <v>16</v>
      </c>
      <c r="J18" s="14">
        <f>AVERAGE(I2:I11)</f>
        <v>2067.3599999999997</v>
      </c>
      <c r="K18" s="47" t="s">
        <v>17</v>
      </c>
      <c r="L18" s="8" t="s">
        <v>104</v>
      </c>
    </row>
    <row r="19" spans="1:13" x14ac:dyDescent="0.25">
      <c r="A19" s="147" t="s">
        <v>3</v>
      </c>
      <c r="B19" s="148"/>
      <c r="C19" s="148"/>
      <c r="D19" s="148"/>
      <c r="E19" s="149"/>
      <c r="H19" s="60"/>
      <c r="I19" s="115"/>
      <c r="J19" s="116"/>
      <c r="K19" s="118"/>
      <c r="L19" s="120"/>
      <c r="M19" s="22"/>
    </row>
    <row r="20" spans="1:13" ht="15.75" thickBot="1" x14ac:dyDescent="0.3">
      <c r="A20" s="144" t="s">
        <v>100</v>
      </c>
      <c r="B20" s="145"/>
      <c r="C20" s="145"/>
      <c r="D20" s="145"/>
      <c r="E20" s="146"/>
      <c r="I20" s="117"/>
      <c r="J20" s="117"/>
      <c r="K20" s="62"/>
      <c r="L20" s="117"/>
    </row>
    <row r="21" spans="1:13" x14ac:dyDescent="0.25">
      <c r="A21" s="143"/>
      <c r="C21" s="16"/>
      <c r="D21" s="5"/>
      <c r="E21" s="16"/>
      <c r="I21" s="16"/>
      <c r="J21" s="16"/>
      <c r="K21" s="5"/>
      <c r="L21" s="139"/>
    </row>
    <row r="22" spans="1:13" ht="15.75" thickBot="1" x14ac:dyDescent="0.3">
      <c r="A22" s="138"/>
      <c r="C22" s="16"/>
      <c r="D22" s="5"/>
      <c r="E22" s="16"/>
      <c r="H22" s="122"/>
      <c r="I22" s="16"/>
      <c r="J22" s="16"/>
      <c r="K22" s="121"/>
      <c r="L22" s="119"/>
    </row>
    <row r="23" spans="1:13" ht="15.75" thickBot="1" x14ac:dyDescent="0.3">
      <c r="A23" s="48" t="s">
        <v>18</v>
      </c>
      <c r="D23" s="15"/>
      <c r="K23" s="48" t="s">
        <v>18</v>
      </c>
      <c r="L23" s="48"/>
    </row>
    <row r="24" spans="1:13" ht="15.75" thickBot="1" x14ac:dyDescent="0.3">
      <c r="D24" s="5"/>
    </row>
    <row r="25" spans="1:13" ht="15.75" thickBot="1" x14ac:dyDescent="0.3">
      <c r="A25" s="49" t="s">
        <v>19</v>
      </c>
      <c r="B25" s="49"/>
      <c r="D25" s="5"/>
      <c r="K25" s="49" t="s">
        <v>19</v>
      </c>
      <c r="L25" s="49"/>
    </row>
    <row r="26" spans="1:13" x14ac:dyDescent="0.25">
      <c r="A26" s="27" t="s">
        <v>20</v>
      </c>
      <c r="B26" s="28">
        <v>0.99984872768420141</v>
      </c>
      <c r="K26" s="27" t="s">
        <v>20</v>
      </c>
      <c r="L26" s="28">
        <v>0.99997583470919493</v>
      </c>
    </row>
    <row r="27" spans="1:13" x14ac:dyDescent="0.25">
      <c r="A27" s="27" t="s">
        <v>21</v>
      </c>
      <c r="B27" s="28">
        <v>0.9996974782517164</v>
      </c>
      <c r="K27" s="27" t="s">
        <v>21</v>
      </c>
      <c r="L27" s="28">
        <v>0.99995167000235119</v>
      </c>
    </row>
    <row r="28" spans="1:13" x14ac:dyDescent="0.25">
      <c r="A28" s="27" t="s">
        <v>22</v>
      </c>
      <c r="B28" s="28">
        <v>0.99954621737757465</v>
      </c>
      <c r="K28" s="27" t="s">
        <v>22</v>
      </c>
      <c r="L28" s="28">
        <v>0.74995167000235119</v>
      </c>
    </row>
    <row r="29" spans="1:13" x14ac:dyDescent="0.25">
      <c r="A29" s="27" t="s">
        <v>23</v>
      </c>
      <c r="B29" s="28">
        <v>3.8001969631005481E-3</v>
      </c>
      <c r="K29" s="27" t="s">
        <v>23</v>
      </c>
      <c r="L29" s="28">
        <v>4.5329833911260916E-3</v>
      </c>
    </row>
    <row r="30" spans="1:13" ht="15.75" thickBot="1" x14ac:dyDescent="0.3">
      <c r="A30" s="29" t="s">
        <v>24</v>
      </c>
      <c r="B30" s="30">
        <v>4</v>
      </c>
      <c r="K30" s="29" t="s">
        <v>24</v>
      </c>
      <c r="L30" s="30">
        <v>5</v>
      </c>
    </row>
    <row r="31" spans="1:13" ht="15.75" thickBot="1" x14ac:dyDescent="0.3"/>
    <row r="32" spans="1:13" ht="15.75" thickBot="1" x14ac:dyDescent="0.3">
      <c r="A32" s="48" t="s">
        <v>25</v>
      </c>
      <c r="K32" s="50" t="s">
        <v>25</v>
      </c>
      <c r="L32" s="51"/>
    </row>
    <row r="33" spans="1:19" x14ac:dyDescent="0.25">
      <c r="A33" s="56"/>
      <c r="B33" s="52" t="s">
        <v>26</v>
      </c>
      <c r="C33" s="52" t="s">
        <v>27</v>
      </c>
      <c r="D33" s="52" t="s">
        <v>28</v>
      </c>
      <c r="E33" s="52" t="s">
        <v>29</v>
      </c>
      <c r="F33" s="53" t="s">
        <v>30</v>
      </c>
      <c r="K33" s="56"/>
      <c r="L33" s="52" t="s">
        <v>26</v>
      </c>
      <c r="M33" s="52" t="s">
        <v>27</v>
      </c>
      <c r="N33" s="52" t="s">
        <v>28</v>
      </c>
      <c r="O33" s="52" t="s">
        <v>29</v>
      </c>
      <c r="P33" s="53" t="s">
        <v>30</v>
      </c>
    </row>
    <row r="34" spans="1:19" x14ac:dyDescent="0.25">
      <c r="A34" s="54" t="s">
        <v>31</v>
      </c>
      <c r="B34" s="9">
        <v>1</v>
      </c>
      <c r="C34" s="9">
        <v>9.5445224506083268E-2</v>
      </c>
      <c r="D34" s="9">
        <v>9.5445224506083268E-2</v>
      </c>
      <c r="E34" s="9">
        <v>6609.0949422552976</v>
      </c>
      <c r="F34" s="28">
        <v>1.5127231578525026E-4</v>
      </c>
      <c r="K34" s="54" t="s">
        <v>31</v>
      </c>
      <c r="L34" s="9">
        <v>1</v>
      </c>
      <c r="M34" s="9">
        <v>1.7005542182463029</v>
      </c>
      <c r="N34" s="9">
        <v>1.7005542182463029</v>
      </c>
      <c r="O34" s="9">
        <v>82760.332600638605</v>
      </c>
      <c r="P34" s="28">
        <v>9.2622929708861137E-8</v>
      </c>
    </row>
    <row r="35" spans="1:19" x14ac:dyDescent="0.25">
      <c r="A35" s="54" t="s">
        <v>32</v>
      </c>
      <c r="B35" s="9">
        <v>2</v>
      </c>
      <c r="C35" s="9">
        <v>2.8882993916717255E-5</v>
      </c>
      <c r="D35" s="9">
        <v>1.4441496958358628E-5</v>
      </c>
      <c r="E35" s="9"/>
      <c r="F35" s="28"/>
      <c r="K35" s="54" t="s">
        <v>32</v>
      </c>
      <c r="L35" s="9">
        <v>4</v>
      </c>
      <c r="M35" s="9">
        <v>8.2191753696900002E-5</v>
      </c>
      <c r="N35" s="9">
        <v>2.0547938424225001E-5</v>
      </c>
      <c r="O35" s="9"/>
      <c r="P35" s="28"/>
    </row>
    <row r="36" spans="1:19" ht="15.75" thickBot="1" x14ac:dyDescent="0.3">
      <c r="A36" s="55" t="s">
        <v>33</v>
      </c>
      <c r="B36" s="10">
        <v>3</v>
      </c>
      <c r="C36" s="10">
        <v>9.5474107499999988E-2</v>
      </c>
      <c r="D36" s="10"/>
      <c r="E36" s="10"/>
      <c r="F36" s="30"/>
      <c r="K36" s="55" t="s">
        <v>33</v>
      </c>
      <c r="L36" s="10">
        <v>5</v>
      </c>
      <c r="M36" s="10">
        <v>1.7006364099999998</v>
      </c>
      <c r="N36" s="10"/>
      <c r="O36" s="10"/>
      <c r="P36" s="30"/>
    </row>
    <row r="37" spans="1:19" ht="15.75" thickBot="1" x14ac:dyDescent="0.3"/>
    <row r="38" spans="1:19" x14ac:dyDescent="0.25">
      <c r="A38" s="56"/>
      <c r="B38" s="52" t="s">
        <v>34</v>
      </c>
      <c r="C38" s="52" t="s">
        <v>23</v>
      </c>
      <c r="D38" s="52" t="s">
        <v>35</v>
      </c>
      <c r="E38" s="52" t="s">
        <v>36</v>
      </c>
      <c r="F38" s="52" t="s">
        <v>37</v>
      </c>
      <c r="G38" s="52" t="s">
        <v>38</v>
      </c>
      <c r="H38" s="52" t="s">
        <v>39</v>
      </c>
      <c r="I38" s="53" t="s">
        <v>40</v>
      </c>
      <c r="K38" s="56"/>
      <c r="L38" s="52" t="s">
        <v>34</v>
      </c>
      <c r="M38" s="52" t="s">
        <v>23</v>
      </c>
      <c r="N38" s="52" t="s">
        <v>35</v>
      </c>
      <c r="O38" s="52" t="s">
        <v>36</v>
      </c>
      <c r="P38" s="52" t="s">
        <v>37</v>
      </c>
      <c r="Q38" s="52" t="s">
        <v>38</v>
      </c>
      <c r="R38" s="52" t="s">
        <v>39</v>
      </c>
      <c r="S38" s="53" t="s">
        <v>40</v>
      </c>
    </row>
    <row r="39" spans="1:19" x14ac:dyDescent="0.25">
      <c r="A39" s="54" t="s">
        <v>41</v>
      </c>
      <c r="B39" s="9">
        <v>-1.5772082673482513E-2</v>
      </c>
      <c r="C39" s="9">
        <v>8.2091059712843129E-3</v>
      </c>
      <c r="D39" s="9">
        <v>-1.921291152611954</v>
      </c>
      <c r="E39" s="9">
        <v>0.19464906729512199</v>
      </c>
      <c r="F39" s="9">
        <v>-5.1093014887949359E-2</v>
      </c>
      <c r="G39" s="9">
        <v>1.9548849540984337E-2</v>
      </c>
      <c r="H39" s="9">
        <v>-5.1093014887949359E-2</v>
      </c>
      <c r="I39" s="28">
        <v>1.9548849540984337E-2</v>
      </c>
      <c r="K39" s="54" t="s">
        <v>41</v>
      </c>
      <c r="L39" s="9">
        <v>0</v>
      </c>
      <c r="M39" s="9" t="e">
        <v>#N/A</v>
      </c>
      <c r="N39" s="9" t="e">
        <v>#N/A</v>
      </c>
      <c r="O39" s="9" t="e">
        <v>#N/A</v>
      </c>
      <c r="P39" s="9" t="e">
        <v>#N/A</v>
      </c>
      <c r="Q39" s="9" t="e">
        <v>#N/A</v>
      </c>
      <c r="R39" s="9" t="e">
        <v>#N/A</v>
      </c>
      <c r="S39" s="28" t="e">
        <v>#N/A</v>
      </c>
    </row>
    <row r="40" spans="1:19" ht="15.75" thickBot="1" x14ac:dyDescent="0.3">
      <c r="A40" s="55">
        <v>0</v>
      </c>
      <c r="B40" s="10">
        <v>4.0585425604938572E-4</v>
      </c>
      <c r="C40" s="10">
        <v>4.9922819978365995E-6</v>
      </c>
      <c r="D40" s="10">
        <v>81.296340275902338</v>
      </c>
      <c r="E40" s="10">
        <v>1.5127231578525026E-4</v>
      </c>
      <c r="F40" s="10">
        <v>3.84374200284738E-4</v>
      </c>
      <c r="G40" s="10">
        <v>4.2733431181403344E-4</v>
      </c>
      <c r="H40" s="10">
        <v>3.84374200284738E-4</v>
      </c>
      <c r="I40" s="30">
        <v>4.2733431181403344E-4</v>
      </c>
      <c r="K40" s="55" t="s">
        <v>42</v>
      </c>
      <c r="L40" s="10">
        <v>3.9652310023207597E-4</v>
      </c>
      <c r="M40" s="10">
        <v>1.3783432361070276E-6</v>
      </c>
      <c r="N40" s="10">
        <v>287.68095627037712</v>
      </c>
      <c r="O40" s="10">
        <v>8.7593486367113905E-10</v>
      </c>
      <c r="P40" s="10">
        <v>3.9269620590111625E-4</v>
      </c>
      <c r="Q40" s="10">
        <v>4.0034999456303548E-4</v>
      </c>
      <c r="R40" s="10">
        <v>3.9269620590111625E-4</v>
      </c>
      <c r="S40" s="30">
        <v>4.0034999456303548E-4</v>
      </c>
    </row>
  </sheetData>
  <mergeCells count="7">
    <mergeCell ref="A20:E20"/>
    <mergeCell ref="A19:E19"/>
    <mergeCell ref="A14:E14"/>
    <mergeCell ref="A15:E15"/>
    <mergeCell ref="A16:E16"/>
    <mergeCell ref="A17:E17"/>
    <mergeCell ref="A18:E18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topLeftCell="A5" zoomScale="80" zoomScaleNormal="80" workbookViewId="0">
      <selection activeCell="A21" sqref="A21:E21"/>
    </sheetView>
  </sheetViews>
  <sheetFormatPr defaultRowHeight="15" x14ac:dyDescent="0.25"/>
  <cols>
    <col min="1" max="1" width="20.42578125" bestFit="1" customWidth="1"/>
    <col min="2" max="2" width="12" bestFit="1" customWidth="1"/>
    <col min="3" max="3" width="19.140625" bestFit="1" customWidth="1"/>
    <col min="4" max="4" width="12" bestFit="1" customWidth="1"/>
    <col min="5" max="5" width="15.85546875" customWidth="1"/>
    <col min="6" max="6" width="14.85546875" bestFit="1" customWidth="1"/>
    <col min="7" max="7" width="14.5703125" bestFit="1" customWidth="1"/>
    <col min="8" max="8" width="15.5703125" bestFit="1" customWidth="1"/>
    <col min="9" max="9" width="16.28515625" bestFit="1" customWidth="1"/>
    <col min="10" max="10" width="10.28515625" bestFit="1" customWidth="1"/>
    <col min="11" max="11" width="22.85546875" bestFit="1" customWidth="1"/>
    <col min="12" max="12" width="13" bestFit="1" customWidth="1"/>
    <col min="13" max="13" width="15.7109375" bestFit="1" customWidth="1"/>
    <col min="14" max="14" width="13" bestFit="1" customWidth="1"/>
    <col min="15" max="15" width="22.42578125" customWidth="1"/>
    <col min="16" max="16" width="15.5703125" bestFit="1" customWidth="1"/>
    <col min="17" max="17" width="14.5703125" bestFit="1" customWidth="1"/>
    <col min="18" max="18" width="15.5703125" bestFit="1" customWidth="1"/>
    <col min="19" max="19" width="16.28515625" bestFit="1" customWidth="1"/>
  </cols>
  <sheetData>
    <row r="2" spans="1:15" x14ac:dyDescent="0.25">
      <c r="A2" s="18" t="s">
        <v>5</v>
      </c>
      <c r="B2" s="19" t="s">
        <v>90</v>
      </c>
      <c r="C2" s="20" t="s">
        <v>73</v>
      </c>
      <c r="D2" s="20" t="s">
        <v>74</v>
      </c>
      <c r="E2" s="20" t="s">
        <v>75</v>
      </c>
      <c r="F2" s="20" t="s">
        <v>76</v>
      </c>
      <c r="G2" s="20" t="s">
        <v>77</v>
      </c>
      <c r="H2" s="20" t="s">
        <v>78</v>
      </c>
      <c r="I2" s="20" t="s">
        <v>79</v>
      </c>
      <c r="J2" s="20" t="s">
        <v>80</v>
      </c>
      <c r="K2" s="20" t="s">
        <v>81</v>
      </c>
      <c r="L2" s="20" t="s">
        <v>82</v>
      </c>
      <c r="M2" s="20" t="s">
        <v>83</v>
      </c>
      <c r="N2" s="20" t="s">
        <v>84</v>
      </c>
      <c r="O2" s="20" t="s">
        <v>85</v>
      </c>
    </row>
    <row r="3" spans="1:15" x14ac:dyDescent="0.25">
      <c r="A3" s="2">
        <v>1</v>
      </c>
      <c r="B3" s="2">
        <v>0</v>
      </c>
      <c r="C3" s="1">
        <v>1480</v>
      </c>
      <c r="D3" s="1">
        <v>17.899999999999999</v>
      </c>
      <c r="E3" s="1">
        <v>2092.1</v>
      </c>
      <c r="F3" s="1">
        <v>12.6</v>
      </c>
      <c r="G3" s="1">
        <v>2520.6999999999998</v>
      </c>
      <c r="H3" s="1">
        <v>10.3</v>
      </c>
      <c r="I3" s="1">
        <v>2906.9</v>
      </c>
      <c r="J3" s="1">
        <v>9</v>
      </c>
      <c r="K3" s="1">
        <v>0</v>
      </c>
      <c r="L3" s="1">
        <v>0.27900000000000003</v>
      </c>
      <c r="M3" s="1">
        <v>0.39700000000000002</v>
      </c>
      <c r="N3" s="1">
        <v>0.48499999999999999</v>
      </c>
      <c r="O3" s="1">
        <v>0.55500000000000005</v>
      </c>
    </row>
    <row r="4" spans="1:15" x14ac:dyDescent="0.25">
      <c r="A4" s="2">
        <v>2</v>
      </c>
      <c r="B4" s="2">
        <v>0</v>
      </c>
      <c r="C4" s="1">
        <v>1523.4</v>
      </c>
      <c r="D4" s="1">
        <v>17.899999999999999</v>
      </c>
      <c r="E4" s="1">
        <v>2134.4</v>
      </c>
      <c r="F4" s="1">
        <v>12.5</v>
      </c>
      <c r="G4" s="1">
        <v>2605.6999999999998</v>
      </c>
      <c r="H4" s="1">
        <v>10.199999999999999</v>
      </c>
      <c r="I4" s="1">
        <v>2992</v>
      </c>
      <c r="J4" s="1">
        <v>9.1</v>
      </c>
      <c r="K4" s="1">
        <v>0</v>
      </c>
      <c r="L4" s="1">
        <v>0.27900000000000003</v>
      </c>
      <c r="M4" s="1">
        <v>0.4</v>
      </c>
      <c r="N4" s="1">
        <v>0.49</v>
      </c>
      <c r="O4" s="1">
        <v>0.54900000000000004</v>
      </c>
    </row>
    <row r="5" spans="1:15" x14ac:dyDescent="0.25">
      <c r="A5" s="2">
        <v>3</v>
      </c>
      <c r="B5" s="2">
        <v>0</v>
      </c>
      <c r="C5" s="1">
        <v>1503.7</v>
      </c>
      <c r="D5" s="1">
        <v>17.899999999999999</v>
      </c>
      <c r="E5" s="1">
        <v>2113.6</v>
      </c>
      <c r="F5" s="1">
        <v>12.5</v>
      </c>
      <c r="G5" s="1">
        <v>2584.1999999999998</v>
      </c>
      <c r="H5" s="1">
        <v>10.3</v>
      </c>
      <c r="I5" s="1">
        <v>2970</v>
      </c>
      <c r="J5" s="1">
        <v>9</v>
      </c>
      <c r="K5" s="1">
        <v>0</v>
      </c>
      <c r="L5" s="1">
        <v>0.27900000000000003</v>
      </c>
      <c r="M5" s="1">
        <v>0.4</v>
      </c>
      <c r="N5" s="1">
        <v>0.48499999999999999</v>
      </c>
      <c r="O5" s="1">
        <v>0.55500000000000005</v>
      </c>
    </row>
    <row r="6" spans="1:15" x14ac:dyDescent="0.25">
      <c r="A6" s="2">
        <v>4</v>
      </c>
      <c r="B6" s="2">
        <v>0</v>
      </c>
      <c r="C6" s="1">
        <v>1479</v>
      </c>
      <c r="D6" s="1">
        <v>17.8</v>
      </c>
      <c r="E6" s="1">
        <v>2088.1</v>
      </c>
      <c r="F6" s="1">
        <v>12.5</v>
      </c>
      <c r="G6" s="1">
        <v>2558.1999999999998</v>
      </c>
      <c r="H6" s="1">
        <v>10.3</v>
      </c>
      <c r="I6" s="1">
        <v>2922</v>
      </c>
      <c r="J6" s="1">
        <v>9</v>
      </c>
      <c r="K6" s="1">
        <v>0</v>
      </c>
      <c r="L6" s="1">
        <v>0.28100000000000003</v>
      </c>
      <c r="M6" s="1">
        <v>0.4</v>
      </c>
      <c r="N6" s="1">
        <v>0.48499999999999999</v>
      </c>
      <c r="O6" s="1">
        <v>0.55500000000000005</v>
      </c>
    </row>
    <row r="7" spans="1:15" x14ac:dyDescent="0.25">
      <c r="A7" s="2">
        <v>5</v>
      </c>
      <c r="B7" s="2">
        <v>0</v>
      </c>
      <c r="C7" s="1">
        <v>1480</v>
      </c>
      <c r="D7" s="1">
        <v>17.8</v>
      </c>
      <c r="E7" s="1">
        <v>2088.8000000000002</v>
      </c>
      <c r="F7" s="1">
        <v>12.5</v>
      </c>
      <c r="G7" s="1">
        <v>2558.6</v>
      </c>
      <c r="H7" s="1">
        <v>10.199999999999999</v>
      </c>
      <c r="I7" s="1">
        <v>2943.8</v>
      </c>
      <c r="J7" s="1">
        <v>9</v>
      </c>
      <c r="K7" s="1">
        <v>0</v>
      </c>
      <c r="L7" s="1">
        <v>0.28100000000000003</v>
      </c>
      <c r="M7" s="1">
        <v>0.4</v>
      </c>
      <c r="N7" s="1">
        <v>0.49</v>
      </c>
      <c r="O7" s="1">
        <v>0.55500000000000005</v>
      </c>
    </row>
    <row r="8" spans="1:15" x14ac:dyDescent="0.25">
      <c r="A8" s="2">
        <v>6</v>
      </c>
      <c r="B8" s="2">
        <v>0</v>
      </c>
      <c r="C8" s="1">
        <v>1502.4</v>
      </c>
      <c r="D8" s="1">
        <v>17.899999999999999</v>
      </c>
      <c r="E8" s="1">
        <v>2113.4</v>
      </c>
      <c r="F8" s="1">
        <v>12.5</v>
      </c>
      <c r="G8" s="1">
        <v>2584.4</v>
      </c>
      <c r="H8" s="1">
        <v>10.3</v>
      </c>
      <c r="I8" s="1">
        <v>2970.2</v>
      </c>
      <c r="J8" s="1">
        <v>9</v>
      </c>
      <c r="K8" s="1">
        <v>0</v>
      </c>
      <c r="L8" s="1">
        <v>0.27900000000000003</v>
      </c>
      <c r="M8" s="1">
        <v>0.4</v>
      </c>
      <c r="N8" s="1">
        <v>0.48499999999999999</v>
      </c>
      <c r="O8" s="1">
        <v>0.55500000000000005</v>
      </c>
    </row>
    <row r="9" spans="1:15" x14ac:dyDescent="0.25">
      <c r="A9" s="2">
        <v>7</v>
      </c>
      <c r="B9" s="2">
        <v>0</v>
      </c>
      <c r="C9" s="1">
        <v>1484.4</v>
      </c>
      <c r="D9" s="1">
        <v>17.8</v>
      </c>
      <c r="E9" s="1">
        <v>2094</v>
      </c>
      <c r="F9" s="1">
        <v>12.5</v>
      </c>
      <c r="G9" s="1">
        <v>2564.5</v>
      </c>
      <c r="H9" s="1">
        <v>10.199999999999999</v>
      </c>
      <c r="I9" s="1">
        <v>2950.1</v>
      </c>
      <c r="J9" s="1">
        <v>9</v>
      </c>
      <c r="K9" s="1">
        <v>0</v>
      </c>
      <c r="L9" s="1">
        <v>0.28100000000000003</v>
      </c>
      <c r="M9" s="1">
        <v>0.4</v>
      </c>
      <c r="N9" s="1">
        <v>0.49</v>
      </c>
      <c r="O9" s="1">
        <v>0.55500000000000005</v>
      </c>
    </row>
    <row r="10" spans="1:15" x14ac:dyDescent="0.25">
      <c r="A10" s="2">
        <v>8</v>
      </c>
      <c r="B10" s="2">
        <v>0</v>
      </c>
      <c r="C10" s="1">
        <v>1519.4</v>
      </c>
      <c r="D10" s="1">
        <v>17.600000000000001</v>
      </c>
      <c r="E10" s="1">
        <v>2124.5</v>
      </c>
      <c r="F10" s="1">
        <v>12.5</v>
      </c>
      <c r="G10" s="1">
        <v>2593.3000000000002</v>
      </c>
      <c r="H10" s="1">
        <v>10.199999999999999</v>
      </c>
      <c r="I10" s="1">
        <v>2978.1</v>
      </c>
      <c r="J10" s="1">
        <v>9</v>
      </c>
      <c r="K10" s="1">
        <v>0</v>
      </c>
      <c r="L10" s="1">
        <v>0.28399999999999997</v>
      </c>
      <c r="M10" s="1">
        <v>0.4</v>
      </c>
      <c r="N10" s="1">
        <v>0.49</v>
      </c>
      <c r="O10" s="1">
        <v>0.55500000000000005</v>
      </c>
    </row>
    <row r="11" spans="1:15" x14ac:dyDescent="0.25">
      <c r="A11" s="2">
        <v>9</v>
      </c>
      <c r="B11" s="2">
        <v>0</v>
      </c>
      <c r="C11" s="1">
        <v>1502.6</v>
      </c>
      <c r="D11" s="1">
        <v>17.600000000000001</v>
      </c>
      <c r="E11" s="1">
        <v>2107</v>
      </c>
      <c r="F11" s="1">
        <v>12.4</v>
      </c>
      <c r="G11" s="1">
        <v>2574.9</v>
      </c>
      <c r="H11" s="1">
        <v>10.199999999999999</v>
      </c>
      <c r="I11" s="1">
        <v>2958.9</v>
      </c>
      <c r="J11" s="1">
        <v>9</v>
      </c>
      <c r="K11" s="1">
        <v>0</v>
      </c>
      <c r="L11" s="1">
        <v>0.28399999999999997</v>
      </c>
      <c r="M11" s="1">
        <v>0.40300000000000002</v>
      </c>
      <c r="N11" s="1">
        <v>0.49</v>
      </c>
      <c r="O11" s="1">
        <v>0.55500000000000005</v>
      </c>
    </row>
    <row r="12" spans="1:15" x14ac:dyDescent="0.25">
      <c r="A12" s="2">
        <v>10</v>
      </c>
      <c r="B12" s="2">
        <v>0</v>
      </c>
      <c r="C12" s="1">
        <v>1506.7</v>
      </c>
      <c r="D12" s="1">
        <v>17.7</v>
      </c>
      <c r="E12" s="1">
        <v>2112.3000000000002</v>
      </c>
      <c r="F12" s="1">
        <v>12.4</v>
      </c>
      <c r="G12" s="1">
        <v>2580.6999999999998</v>
      </c>
      <c r="H12" s="1">
        <v>10.199999999999999</v>
      </c>
      <c r="I12" s="1">
        <v>2943.7</v>
      </c>
      <c r="J12" s="1">
        <v>9</v>
      </c>
      <c r="K12" s="1">
        <v>0</v>
      </c>
      <c r="L12" s="1">
        <v>0.28199999999999997</v>
      </c>
      <c r="M12" s="1">
        <v>0.40300000000000002</v>
      </c>
      <c r="N12" s="1">
        <v>0.49</v>
      </c>
      <c r="O12" s="1">
        <v>0.55500000000000005</v>
      </c>
    </row>
    <row r="13" spans="1:15" x14ac:dyDescent="0.25">
      <c r="A13" s="3" t="s">
        <v>4</v>
      </c>
      <c r="B13" s="2">
        <v>0</v>
      </c>
      <c r="C13" s="140" t="s">
        <v>86</v>
      </c>
      <c r="D13" s="4"/>
      <c r="E13" s="140" t="s">
        <v>87</v>
      </c>
      <c r="F13" s="4"/>
      <c r="G13" s="4" t="s">
        <v>88</v>
      </c>
      <c r="H13" s="4"/>
      <c r="I13" s="4" t="s">
        <v>89</v>
      </c>
      <c r="J13" s="4"/>
      <c r="K13" s="1">
        <v>0</v>
      </c>
      <c r="L13" s="4">
        <f>AVERAGE(L3:L12)</f>
        <v>0.28089999999999998</v>
      </c>
      <c r="M13" s="4">
        <f>AVERAGE(M3:M12)</f>
        <v>0.40029999999999999</v>
      </c>
      <c r="N13" s="4">
        <f>AVERAGE(N3:N12)</f>
        <v>0.48799999999999999</v>
      </c>
      <c r="O13" s="4">
        <f>AVERAGE(O3:O12)</f>
        <v>0.5544</v>
      </c>
    </row>
    <row r="14" spans="1:15" ht="15.75" thickBot="1" x14ac:dyDescent="0.3"/>
    <row r="15" spans="1:15" ht="15.75" thickBot="1" x14ac:dyDescent="0.3">
      <c r="A15" s="160" t="s">
        <v>43</v>
      </c>
      <c r="B15" s="161"/>
      <c r="C15" s="161"/>
      <c r="D15" s="161"/>
      <c r="E15" s="162"/>
      <c r="I15" s="24" t="s">
        <v>8</v>
      </c>
      <c r="J15" s="25">
        <v>0</v>
      </c>
      <c r="K15" s="23" t="s">
        <v>9</v>
      </c>
      <c r="L15" s="25">
        <v>0</v>
      </c>
    </row>
    <row r="16" spans="1:15" ht="15.75" thickBot="1" x14ac:dyDescent="0.3">
      <c r="A16" s="163" t="s">
        <v>0</v>
      </c>
      <c r="B16" s="164"/>
      <c r="C16" s="164"/>
      <c r="D16" s="164"/>
      <c r="E16" s="165"/>
      <c r="I16" s="24" t="s">
        <v>10</v>
      </c>
      <c r="J16" s="25">
        <f>AVERAGE(C3:C12)</f>
        <v>1498.16</v>
      </c>
      <c r="K16" s="23" t="s">
        <v>11</v>
      </c>
      <c r="L16" s="25">
        <v>0.28089999999999998</v>
      </c>
    </row>
    <row r="17" spans="1:12" ht="15.75" thickBot="1" x14ac:dyDescent="0.3">
      <c r="A17" s="158" t="s">
        <v>1</v>
      </c>
      <c r="B17" s="157"/>
      <c r="C17" s="157"/>
      <c r="D17" s="157"/>
      <c r="E17" s="159"/>
      <c r="I17" s="24" t="s">
        <v>45</v>
      </c>
      <c r="J17" s="25">
        <v>2106.8200000000002</v>
      </c>
      <c r="K17" s="23" t="s">
        <v>13</v>
      </c>
      <c r="L17" s="25">
        <v>0.40029999999999999</v>
      </c>
    </row>
    <row r="18" spans="1:12" ht="15.75" thickBot="1" x14ac:dyDescent="0.3">
      <c r="A18" s="158" t="s">
        <v>44</v>
      </c>
      <c r="B18" s="157"/>
      <c r="C18" s="157"/>
      <c r="D18" s="157"/>
      <c r="E18" s="159"/>
      <c r="I18" s="24" t="s">
        <v>46</v>
      </c>
      <c r="J18" s="25">
        <v>2572.52</v>
      </c>
      <c r="K18" s="23" t="s">
        <v>15</v>
      </c>
      <c r="L18" s="25">
        <v>0.48799999999999999</v>
      </c>
    </row>
    <row r="19" spans="1:12" ht="15.75" thickBot="1" x14ac:dyDescent="0.3">
      <c r="A19" s="158" t="s">
        <v>3</v>
      </c>
      <c r="B19" s="157"/>
      <c r="C19" s="157"/>
      <c r="D19" s="157"/>
      <c r="E19" s="159"/>
      <c r="I19" s="24" t="s">
        <v>47</v>
      </c>
      <c r="J19" s="25">
        <v>2953.57</v>
      </c>
      <c r="K19" s="23" t="s">
        <v>17</v>
      </c>
      <c r="L19" s="25">
        <v>0.5544</v>
      </c>
    </row>
    <row r="20" spans="1:12" x14ac:dyDescent="0.25">
      <c r="A20" s="158" t="s">
        <v>66</v>
      </c>
      <c r="B20" s="157"/>
      <c r="C20" s="157"/>
      <c r="D20" s="157"/>
      <c r="E20" s="159"/>
    </row>
    <row r="21" spans="1:12" x14ac:dyDescent="0.25">
      <c r="A21" s="156" t="s">
        <v>99</v>
      </c>
      <c r="B21" s="157"/>
      <c r="C21" s="157"/>
      <c r="D21" s="157"/>
      <c r="E21" s="157"/>
    </row>
    <row r="22" spans="1:12" ht="15.75" thickBot="1" x14ac:dyDescent="0.3">
      <c r="A22" s="26"/>
      <c r="B22" s="21"/>
      <c r="C22" s="22"/>
    </row>
    <row r="23" spans="1:12" ht="15.75" thickBot="1" x14ac:dyDescent="0.3">
      <c r="A23" s="24" t="s">
        <v>18</v>
      </c>
      <c r="K23" s="24" t="s">
        <v>18</v>
      </c>
    </row>
    <row r="24" spans="1:12" ht="15.75" thickBot="1" x14ac:dyDescent="0.3"/>
    <row r="25" spans="1:12" ht="15.75" thickBot="1" x14ac:dyDescent="0.3">
      <c r="A25" s="31" t="s">
        <v>19</v>
      </c>
      <c r="B25" s="32"/>
      <c r="K25" s="31" t="s">
        <v>19</v>
      </c>
      <c r="L25" s="32"/>
    </row>
    <row r="26" spans="1:12" x14ac:dyDescent="0.25">
      <c r="A26" s="33" t="s">
        <v>20</v>
      </c>
      <c r="B26" s="28">
        <v>0.99993194311033429</v>
      </c>
      <c r="K26" s="33" t="s">
        <v>20</v>
      </c>
      <c r="L26" s="28">
        <v>0.99998346596557453</v>
      </c>
    </row>
    <row r="27" spans="1:12" x14ac:dyDescent="0.25">
      <c r="A27" s="33" t="s">
        <v>21</v>
      </c>
      <c r="B27" s="28">
        <v>0.9998638908524089</v>
      </c>
      <c r="K27" s="33" t="s">
        <v>21</v>
      </c>
      <c r="L27" s="28">
        <v>0.99996693220452337</v>
      </c>
    </row>
    <row r="28" spans="1:12" x14ac:dyDescent="0.25">
      <c r="A28" s="33" t="s">
        <v>22</v>
      </c>
      <c r="B28" s="28">
        <v>0.99981852113654524</v>
      </c>
      <c r="K28" s="33" t="s">
        <v>22</v>
      </c>
      <c r="L28" s="28">
        <v>0.74996693220452337</v>
      </c>
    </row>
    <row r="29" spans="1:12" x14ac:dyDescent="0.25">
      <c r="A29" s="33" t="s">
        <v>23</v>
      </c>
      <c r="B29" s="28">
        <v>2.9398003021221335E-3</v>
      </c>
      <c r="K29" s="33" t="s">
        <v>23</v>
      </c>
      <c r="L29" s="28">
        <v>2.5468896807100752E-3</v>
      </c>
    </row>
    <row r="30" spans="1:12" ht="15.75" thickBot="1" x14ac:dyDescent="0.3">
      <c r="A30" s="34" t="s">
        <v>24</v>
      </c>
      <c r="B30" s="30">
        <v>5</v>
      </c>
      <c r="K30" s="34" t="s">
        <v>24</v>
      </c>
      <c r="L30" s="30">
        <v>5</v>
      </c>
    </row>
    <row r="31" spans="1:12" ht="15.75" thickBot="1" x14ac:dyDescent="0.3"/>
    <row r="32" spans="1:12" ht="15.75" thickBot="1" x14ac:dyDescent="0.3">
      <c r="A32" s="24" t="s">
        <v>25</v>
      </c>
      <c r="K32" s="24" t="s">
        <v>25</v>
      </c>
    </row>
    <row r="33" spans="1:19" x14ac:dyDescent="0.25">
      <c r="A33" s="37"/>
      <c r="B33" s="35" t="s">
        <v>26</v>
      </c>
      <c r="C33" s="35" t="s">
        <v>27</v>
      </c>
      <c r="D33" s="35" t="s">
        <v>28</v>
      </c>
      <c r="E33" s="35" t="s">
        <v>29</v>
      </c>
      <c r="F33" s="36" t="s">
        <v>30</v>
      </c>
      <c r="K33" s="37"/>
      <c r="L33" s="35" t="s">
        <v>26</v>
      </c>
      <c r="M33" s="35" t="s">
        <v>27</v>
      </c>
      <c r="N33" s="35" t="s">
        <v>28</v>
      </c>
      <c r="O33" s="35" t="s">
        <v>29</v>
      </c>
      <c r="P33" s="36" t="s">
        <v>30</v>
      </c>
    </row>
    <row r="34" spans="1:19" x14ac:dyDescent="0.25">
      <c r="A34" s="33" t="s">
        <v>31</v>
      </c>
      <c r="B34" s="9">
        <v>1</v>
      </c>
      <c r="C34" s="9">
        <v>0.19046294072255093</v>
      </c>
      <c r="D34" s="9">
        <v>0.19046294072255093</v>
      </c>
      <c r="E34" s="9">
        <v>22038.134288878085</v>
      </c>
      <c r="F34" s="28">
        <v>6.7396535061402044E-7</v>
      </c>
      <c r="K34" s="33" t="s">
        <v>31</v>
      </c>
      <c r="L34" s="9">
        <v>1</v>
      </c>
      <c r="M34" s="9">
        <v>0.78462231341181721</v>
      </c>
      <c r="N34" s="9">
        <v>0.78462231341181721</v>
      </c>
      <c r="O34" s="9">
        <v>120959.61255222607</v>
      </c>
      <c r="P34" s="28">
        <v>5.2420026972777282E-8</v>
      </c>
    </row>
    <row r="35" spans="1:19" x14ac:dyDescent="0.25">
      <c r="A35" s="33" t="s">
        <v>32</v>
      </c>
      <c r="B35" s="9">
        <v>3</v>
      </c>
      <c r="C35" s="9">
        <v>2.5927277449072164E-5</v>
      </c>
      <c r="D35" s="9">
        <v>8.6424258163573887E-6</v>
      </c>
      <c r="E35" s="9"/>
      <c r="F35" s="28"/>
      <c r="K35" s="33" t="s">
        <v>32</v>
      </c>
      <c r="L35" s="9">
        <v>4</v>
      </c>
      <c r="M35" s="9">
        <v>2.5946588182829873E-5</v>
      </c>
      <c r="N35" s="9">
        <v>6.4866470457074683E-6</v>
      </c>
      <c r="O35" s="9"/>
      <c r="P35" s="28"/>
    </row>
    <row r="36" spans="1:19" ht="15.75" thickBot="1" x14ac:dyDescent="0.3">
      <c r="A36" s="34" t="s">
        <v>33</v>
      </c>
      <c r="B36" s="10">
        <v>4</v>
      </c>
      <c r="C36" s="10">
        <v>0.19048886800000001</v>
      </c>
      <c r="D36" s="10"/>
      <c r="E36" s="10"/>
      <c r="F36" s="30"/>
      <c r="K36" s="34" t="s">
        <v>33</v>
      </c>
      <c r="L36" s="10">
        <v>5</v>
      </c>
      <c r="M36" s="10">
        <v>0.78464825999999999</v>
      </c>
      <c r="N36" s="10"/>
      <c r="O36" s="10"/>
      <c r="P36" s="30"/>
    </row>
    <row r="37" spans="1:19" ht="15.75" thickBot="1" x14ac:dyDescent="0.3"/>
    <row r="38" spans="1:19" x14ac:dyDescent="0.25">
      <c r="A38" s="37"/>
      <c r="B38" s="35" t="s">
        <v>34</v>
      </c>
      <c r="C38" s="35" t="s">
        <v>23</v>
      </c>
      <c r="D38" s="35" t="s">
        <v>35</v>
      </c>
      <c r="E38" s="35" t="s">
        <v>36</v>
      </c>
      <c r="F38" s="35" t="s">
        <v>37</v>
      </c>
      <c r="G38" s="35" t="s">
        <v>38</v>
      </c>
      <c r="H38" s="35" t="s">
        <v>39</v>
      </c>
      <c r="I38" s="36" t="s">
        <v>40</v>
      </c>
      <c r="K38" s="37"/>
      <c r="L38" s="35" t="s">
        <v>34</v>
      </c>
      <c r="M38" s="35" t="s">
        <v>23</v>
      </c>
      <c r="N38" s="35" t="s">
        <v>35</v>
      </c>
      <c r="O38" s="35" t="s">
        <v>36</v>
      </c>
      <c r="P38" s="35" t="s">
        <v>37</v>
      </c>
      <c r="Q38" s="35" t="s">
        <v>38</v>
      </c>
      <c r="R38" s="35" t="s">
        <v>39</v>
      </c>
      <c r="S38" s="36" t="s">
        <v>40</v>
      </c>
    </row>
    <row r="39" spans="1:19" x14ac:dyDescent="0.25">
      <c r="A39" s="33" t="s">
        <v>41</v>
      </c>
      <c r="B39" s="9">
        <v>1.2610118295525163E-4</v>
      </c>
      <c r="C39" s="9">
        <v>2.6677037718083035E-3</v>
      </c>
      <c r="D39" s="9">
        <v>4.7269559794404732E-2</v>
      </c>
      <c r="E39" s="9">
        <v>0.96526914320113277</v>
      </c>
      <c r="F39" s="9">
        <v>-8.3637228292274979E-3</v>
      </c>
      <c r="G39" s="9">
        <v>8.6159251951380012E-3</v>
      </c>
      <c r="H39" s="9">
        <v>-8.3637228292274979E-3</v>
      </c>
      <c r="I39" s="28">
        <v>8.6159251951380012E-3</v>
      </c>
      <c r="K39" s="33" t="s">
        <v>41</v>
      </c>
      <c r="L39" s="9">
        <v>0</v>
      </c>
      <c r="M39" s="9" t="e">
        <v>#N/A</v>
      </c>
      <c r="N39" s="9" t="e">
        <v>#N/A</v>
      </c>
      <c r="O39" s="9" t="e">
        <v>#N/A</v>
      </c>
      <c r="P39" s="9" t="e">
        <v>#N/A</v>
      </c>
      <c r="Q39" s="9" t="e">
        <v>#N/A</v>
      </c>
      <c r="R39" s="9" t="e">
        <v>#N/A</v>
      </c>
      <c r="S39" s="28" t="e">
        <v>#N/A</v>
      </c>
    </row>
    <row r="40" spans="1:19" ht="15.75" thickBot="1" x14ac:dyDescent="0.3">
      <c r="A40" s="34" t="s">
        <v>42</v>
      </c>
      <c r="B40" s="10">
        <v>1.8869305504012388E-4</v>
      </c>
      <c r="C40" s="10">
        <v>1.2710671753695163E-6</v>
      </c>
      <c r="D40" s="10">
        <v>148.45246474504251</v>
      </c>
      <c r="E40" s="10">
        <v>6.7396535061402044E-7</v>
      </c>
      <c r="F40" s="10">
        <v>1.8464795200410177E-4</v>
      </c>
      <c r="G40" s="10">
        <v>1.92738158076146E-4</v>
      </c>
      <c r="H40" s="10">
        <v>1.8464795200410177E-4</v>
      </c>
      <c r="I40" s="30">
        <v>1.92738158076146E-4</v>
      </c>
      <c r="K40" s="34" t="s">
        <v>42</v>
      </c>
      <c r="L40" s="10">
        <v>1.8874533468510901E-4</v>
      </c>
      <c r="M40" s="10">
        <v>5.4269526479250179E-7</v>
      </c>
      <c r="N40" s="10">
        <v>347.79248489900709</v>
      </c>
      <c r="O40" s="10">
        <v>4.1005918158533455E-10</v>
      </c>
      <c r="P40" s="10">
        <v>1.8723857107356167E-4</v>
      </c>
      <c r="Q40" s="10">
        <v>1.9025209829665602E-4</v>
      </c>
      <c r="R40" s="10">
        <v>1.8723857107356167E-4</v>
      </c>
      <c r="S40" s="30">
        <v>1.9025209829665602E-4</v>
      </c>
    </row>
  </sheetData>
  <mergeCells count="7">
    <mergeCell ref="A21:E21"/>
    <mergeCell ref="A20:E20"/>
    <mergeCell ref="A15:E15"/>
    <mergeCell ref="A16:E16"/>
    <mergeCell ref="A17:E17"/>
    <mergeCell ref="A18:E18"/>
    <mergeCell ref="A19:E1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80" zoomScaleNormal="80" workbookViewId="0">
      <selection activeCell="F25" sqref="F25"/>
    </sheetView>
  </sheetViews>
  <sheetFormatPr defaultRowHeight="15" x14ac:dyDescent="0.25"/>
  <cols>
    <col min="1" max="1" width="14.42578125" customWidth="1"/>
    <col min="2" max="2" width="9.7109375" customWidth="1"/>
    <col min="3" max="3" width="14.42578125" customWidth="1"/>
    <col min="4" max="4" width="12.7109375" bestFit="1" customWidth="1"/>
    <col min="5" max="5" width="16.140625" customWidth="1"/>
    <col min="6" max="6" width="12.5703125" customWidth="1"/>
    <col min="7" max="7" width="12.85546875" customWidth="1"/>
    <col min="8" max="8" width="13.7109375" customWidth="1"/>
    <col min="9" max="9" width="13.28515625" customWidth="1"/>
    <col min="10" max="10" width="10.28515625" bestFit="1" customWidth="1"/>
    <col min="11" max="11" width="23.7109375" customWidth="1"/>
    <col min="12" max="12" width="13" bestFit="1" customWidth="1"/>
    <col min="13" max="13" width="15" bestFit="1" customWidth="1"/>
    <col min="14" max="14" width="13" bestFit="1" customWidth="1"/>
    <col min="15" max="15" width="22" bestFit="1" customWidth="1"/>
    <col min="17" max="17" width="9.140625" customWidth="1"/>
    <col min="19" max="19" width="9.85546875" customWidth="1"/>
  </cols>
  <sheetData>
    <row r="1" spans="1:15" x14ac:dyDescent="0.25">
      <c r="A1" s="141" t="s">
        <v>53</v>
      </c>
      <c r="B1" s="141" t="s">
        <v>90</v>
      </c>
      <c r="C1" s="142" t="s">
        <v>73</v>
      </c>
      <c r="D1" s="142" t="s">
        <v>74</v>
      </c>
      <c r="E1" s="142" t="s">
        <v>75</v>
      </c>
      <c r="F1" s="142" t="s">
        <v>76</v>
      </c>
      <c r="G1" s="142" t="s">
        <v>77</v>
      </c>
      <c r="H1" s="142" t="s">
        <v>78</v>
      </c>
      <c r="I1" s="142" t="s">
        <v>79</v>
      </c>
      <c r="J1" s="142" t="s">
        <v>80</v>
      </c>
      <c r="K1" s="142" t="s">
        <v>95</v>
      </c>
      <c r="L1" s="142" t="s">
        <v>82</v>
      </c>
      <c r="M1" s="142" t="s">
        <v>96</v>
      </c>
      <c r="N1" s="142" t="s">
        <v>97</v>
      </c>
      <c r="O1" s="142" t="s">
        <v>98</v>
      </c>
    </row>
    <row r="2" spans="1:15" x14ac:dyDescent="0.25">
      <c r="A2" s="58">
        <v>1</v>
      </c>
      <c r="B2" s="58">
        <v>0</v>
      </c>
      <c r="C2" s="59">
        <v>769.5</v>
      </c>
      <c r="D2" s="59">
        <v>9.1</v>
      </c>
      <c r="E2" s="59">
        <v>1080.2</v>
      </c>
      <c r="F2" s="59">
        <v>6.4</v>
      </c>
      <c r="G2" s="59">
        <v>1299</v>
      </c>
      <c r="H2" s="59">
        <v>5.2</v>
      </c>
      <c r="I2" s="59">
        <v>1495.2</v>
      </c>
      <c r="J2" s="59">
        <v>4.5999999999999996</v>
      </c>
      <c r="K2" s="59">
        <v>0</v>
      </c>
      <c r="L2" s="59">
        <v>0.54900000000000004</v>
      </c>
      <c r="M2" s="59">
        <v>0.78100000000000003</v>
      </c>
      <c r="N2" s="59">
        <v>0.96099999999999997</v>
      </c>
      <c r="O2" s="59">
        <v>1.087</v>
      </c>
    </row>
    <row r="3" spans="1:15" x14ac:dyDescent="0.25">
      <c r="A3" s="58">
        <v>2</v>
      </c>
      <c r="B3" s="58">
        <v>0</v>
      </c>
      <c r="C3" s="59">
        <v>771.7</v>
      </c>
      <c r="D3" s="59">
        <v>9</v>
      </c>
      <c r="E3" s="59">
        <v>1081</v>
      </c>
      <c r="F3" s="59">
        <v>6.4</v>
      </c>
      <c r="G3" s="59">
        <v>1320.8</v>
      </c>
      <c r="H3" s="59">
        <v>5.2</v>
      </c>
      <c r="I3" s="59">
        <v>1516.7</v>
      </c>
      <c r="J3" s="59">
        <v>4.5999999999999996</v>
      </c>
      <c r="K3" s="59">
        <v>0</v>
      </c>
      <c r="L3" s="59">
        <v>0.55500000000000005</v>
      </c>
      <c r="M3" s="59">
        <v>0.78100000000000003</v>
      </c>
      <c r="N3" s="59">
        <v>0.96099999999999997</v>
      </c>
      <c r="O3" s="59">
        <v>1.087</v>
      </c>
    </row>
    <row r="4" spans="1:15" x14ac:dyDescent="0.25">
      <c r="A4" s="58">
        <v>3</v>
      </c>
      <c r="B4" s="58">
        <v>0</v>
      </c>
      <c r="C4" s="59">
        <v>773.3</v>
      </c>
      <c r="D4" s="59">
        <v>9.1</v>
      </c>
      <c r="E4" s="59">
        <v>1082.9000000000001</v>
      </c>
      <c r="F4" s="59">
        <v>6.4</v>
      </c>
      <c r="G4" s="59">
        <v>1323</v>
      </c>
      <c r="H4" s="59">
        <v>5.2</v>
      </c>
      <c r="I4" s="59">
        <v>1518.8</v>
      </c>
      <c r="J4" s="59">
        <v>4.5999999999999996</v>
      </c>
      <c r="K4" s="59">
        <v>0</v>
      </c>
      <c r="L4" s="59">
        <v>0.54900000000000004</v>
      </c>
      <c r="M4" s="59">
        <v>0.78100000000000003</v>
      </c>
      <c r="N4" s="59">
        <v>0.96099999999999997</v>
      </c>
      <c r="O4" s="59">
        <v>1.087</v>
      </c>
    </row>
    <row r="5" spans="1:15" x14ac:dyDescent="0.25">
      <c r="A5" s="58">
        <v>4</v>
      </c>
      <c r="B5" s="58">
        <v>0</v>
      </c>
      <c r="C5" s="59">
        <v>775.2</v>
      </c>
      <c r="D5" s="59">
        <v>9.1</v>
      </c>
      <c r="E5" s="59">
        <v>1084.5999999999999</v>
      </c>
      <c r="F5" s="59">
        <v>6.4</v>
      </c>
      <c r="G5" s="59">
        <v>1302.9000000000001</v>
      </c>
      <c r="H5" s="59">
        <v>5.2</v>
      </c>
      <c r="I5" s="59">
        <v>1498.8</v>
      </c>
      <c r="J5" s="59">
        <v>4.5999999999999996</v>
      </c>
      <c r="K5" s="59">
        <v>0</v>
      </c>
      <c r="L5" s="59">
        <v>0.54900000000000004</v>
      </c>
      <c r="M5" s="59">
        <v>0.78100000000000003</v>
      </c>
      <c r="N5" s="59">
        <v>0.96099999999999997</v>
      </c>
      <c r="O5" s="59">
        <v>1.087</v>
      </c>
    </row>
    <row r="6" spans="1:15" x14ac:dyDescent="0.25">
      <c r="A6" s="58">
        <v>5</v>
      </c>
      <c r="B6" s="58">
        <v>0</v>
      </c>
      <c r="C6" s="59">
        <v>774.9</v>
      </c>
      <c r="D6" s="59">
        <v>9</v>
      </c>
      <c r="E6" s="59">
        <v>1062.9000000000001</v>
      </c>
      <c r="F6" s="59">
        <v>6.4</v>
      </c>
      <c r="G6" s="59">
        <v>1302.4000000000001</v>
      </c>
      <c r="H6" s="59">
        <v>5.2</v>
      </c>
      <c r="I6" s="59">
        <v>1498.2</v>
      </c>
      <c r="J6" s="59">
        <v>4.5999999999999996</v>
      </c>
      <c r="K6" s="59">
        <v>0</v>
      </c>
      <c r="L6" s="59">
        <v>0.55500000000000005</v>
      </c>
      <c r="M6" s="59">
        <v>0.78100000000000003</v>
      </c>
      <c r="N6" s="59">
        <v>0.96099999999999997</v>
      </c>
      <c r="O6" s="59">
        <v>1.087</v>
      </c>
    </row>
    <row r="7" spans="1:15" x14ac:dyDescent="0.25">
      <c r="A7" s="58">
        <v>6</v>
      </c>
      <c r="B7" s="58">
        <v>0</v>
      </c>
      <c r="C7" s="59">
        <v>771.8</v>
      </c>
      <c r="D7" s="59">
        <v>9.1</v>
      </c>
      <c r="E7" s="59">
        <v>1083</v>
      </c>
      <c r="F7" s="59">
        <v>6.4</v>
      </c>
      <c r="G7" s="59">
        <v>1322.9</v>
      </c>
      <c r="H7" s="59">
        <v>5.2</v>
      </c>
      <c r="I7" s="59">
        <v>1519</v>
      </c>
      <c r="J7" s="59">
        <v>4.5999999999999996</v>
      </c>
      <c r="K7" s="59">
        <v>0</v>
      </c>
      <c r="L7" s="59">
        <v>0.54900000000000004</v>
      </c>
      <c r="M7" s="59">
        <v>0.78100000000000003</v>
      </c>
      <c r="N7" s="59">
        <v>0.96099999999999997</v>
      </c>
      <c r="O7" s="59">
        <v>1.087</v>
      </c>
    </row>
    <row r="8" spans="1:15" x14ac:dyDescent="0.25">
      <c r="A8" s="58">
        <v>7</v>
      </c>
      <c r="B8" s="58">
        <v>0</v>
      </c>
      <c r="C8" s="59">
        <v>768.1</v>
      </c>
      <c r="D8" s="59">
        <v>9.1</v>
      </c>
      <c r="E8" s="59">
        <v>1078.9000000000001</v>
      </c>
      <c r="F8" s="59">
        <v>6.4</v>
      </c>
      <c r="G8" s="59">
        <v>1297.4000000000001</v>
      </c>
      <c r="H8" s="59">
        <v>5.2</v>
      </c>
      <c r="I8" s="59">
        <v>1493.4</v>
      </c>
      <c r="J8" s="59">
        <v>4.5999999999999996</v>
      </c>
      <c r="K8" s="59">
        <v>0</v>
      </c>
      <c r="L8" s="59">
        <v>0.54900000000000004</v>
      </c>
      <c r="M8" s="59">
        <v>0.78100000000000003</v>
      </c>
      <c r="N8" s="59">
        <v>0.96099999999999997</v>
      </c>
      <c r="O8" s="59">
        <v>1.087</v>
      </c>
    </row>
    <row r="9" spans="1:15" x14ac:dyDescent="0.25">
      <c r="A9" s="58">
        <v>8</v>
      </c>
      <c r="B9" s="58">
        <v>0</v>
      </c>
      <c r="C9" s="59">
        <v>773.7</v>
      </c>
      <c r="D9" s="59">
        <v>9</v>
      </c>
      <c r="E9" s="59">
        <v>1084.0999999999999</v>
      </c>
      <c r="F9" s="59">
        <v>6.4</v>
      </c>
      <c r="G9" s="59">
        <v>1323.7</v>
      </c>
      <c r="H9" s="59">
        <v>5.2</v>
      </c>
      <c r="I9" s="59">
        <v>1455.6</v>
      </c>
      <c r="J9" s="59">
        <v>4.5999999999999996</v>
      </c>
      <c r="K9" s="59">
        <v>0</v>
      </c>
      <c r="L9" s="59">
        <v>0.55500000000000005</v>
      </c>
      <c r="M9" s="59">
        <v>0.78100000000000003</v>
      </c>
      <c r="N9" s="59">
        <v>0.96099999999999997</v>
      </c>
      <c r="O9" s="59">
        <v>1.087</v>
      </c>
    </row>
    <row r="10" spans="1:15" x14ac:dyDescent="0.25">
      <c r="A10" s="58">
        <v>9</v>
      </c>
      <c r="B10" s="58">
        <v>0</v>
      </c>
      <c r="C10" s="59">
        <v>775.9</v>
      </c>
      <c r="D10" s="59">
        <v>9</v>
      </c>
      <c r="E10" s="59">
        <v>1086.2</v>
      </c>
      <c r="F10" s="59">
        <v>6.4</v>
      </c>
      <c r="G10" s="59">
        <v>1325.9</v>
      </c>
      <c r="H10" s="59">
        <v>5.2</v>
      </c>
      <c r="I10" s="59">
        <v>1521.7</v>
      </c>
      <c r="J10" s="59">
        <v>4.5999999999999996</v>
      </c>
      <c r="K10" s="59">
        <v>0</v>
      </c>
      <c r="L10" s="59">
        <v>0.55500000000000005</v>
      </c>
      <c r="M10" s="59">
        <v>0.78100000000000003</v>
      </c>
      <c r="N10" s="59">
        <v>0.96099999999999997</v>
      </c>
      <c r="O10" s="59">
        <v>1.087</v>
      </c>
    </row>
    <row r="11" spans="1:15" x14ac:dyDescent="0.25">
      <c r="A11" s="58">
        <v>10</v>
      </c>
      <c r="B11" s="58">
        <v>0</v>
      </c>
      <c r="C11" s="59">
        <v>773.8</v>
      </c>
      <c r="D11" s="59">
        <v>9</v>
      </c>
      <c r="E11" s="59">
        <v>1084.0999999999999</v>
      </c>
      <c r="F11" s="59">
        <v>6.4</v>
      </c>
      <c r="G11" s="59">
        <v>1323.8</v>
      </c>
      <c r="H11" s="59">
        <v>5.2</v>
      </c>
      <c r="I11" s="59">
        <v>1498.4</v>
      </c>
      <c r="J11" s="59">
        <v>4.5999999999999996</v>
      </c>
      <c r="K11" s="59">
        <v>0</v>
      </c>
      <c r="L11" s="59">
        <v>0.55500000000000005</v>
      </c>
      <c r="M11" s="59">
        <v>0.78100000000000003</v>
      </c>
      <c r="N11" s="59">
        <v>0.96099999999999997</v>
      </c>
      <c r="O11" s="59">
        <v>1.087</v>
      </c>
    </row>
    <row r="12" spans="1:15" x14ac:dyDescent="0.25">
      <c r="A12" s="3" t="s">
        <v>4</v>
      </c>
      <c r="B12" s="58">
        <v>0</v>
      </c>
      <c r="C12" s="110" t="s">
        <v>91</v>
      </c>
      <c r="D12" s="110"/>
      <c r="E12" s="110" t="s">
        <v>92</v>
      </c>
      <c r="F12" s="110"/>
      <c r="G12" s="110" t="s">
        <v>93</v>
      </c>
      <c r="H12" s="110"/>
      <c r="I12" s="110" t="s">
        <v>94</v>
      </c>
      <c r="J12" s="110"/>
      <c r="K12" s="59">
        <v>0</v>
      </c>
      <c r="L12" s="110">
        <f>AVERAGE(L2:L11)</f>
        <v>0.55199999999999994</v>
      </c>
      <c r="M12" s="110">
        <v>0.78100000000000003</v>
      </c>
      <c r="N12" s="110">
        <v>0.96099999999999997</v>
      </c>
      <c r="O12" s="110">
        <v>1.087</v>
      </c>
    </row>
    <row r="13" spans="1:15" ht="15.75" thickBot="1" x14ac:dyDescent="0.3">
      <c r="A13" s="38"/>
      <c r="B13" s="108"/>
      <c r="C13" s="108"/>
      <c r="D13" s="109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5" ht="15.75" thickBot="1" x14ac:dyDescent="0.3">
      <c r="A14" s="172" t="s">
        <v>43</v>
      </c>
      <c r="B14" s="173"/>
      <c r="C14" s="173"/>
      <c r="D14" s="174"/>
      <c r="I14" s="107" t="s">
        <v>8</v>
      </c>
      <c r="J14" s="12">
        <v>0</v>
      </c>
      <c r="K14" s="106" t="s">
        <v>9</v>
      </c>
      <c r="L14" s="6">
        <v>0</v>
      </c>
    </row>
    <row r="15" spans="1:15" ht="15.75" thickBot="1" x14ac:dyDescent="0.3">
      <c r="A15" s="166" t="s">
        <v>0</v>
      </c>
      <c r="B15" s="167"/>
      <c r="C15" s="167"/>
      <c r="D15" s="168"/>
      <c r="I15" s="105" t="s">
        <v>10</v>
      </c>
      <c r="J15" s="13">
        <f>AVERAGE(C2:C11)</f>
        <v>772.79</v>
      </c>
      <c r="K15" s="104" t="s">
        <v>11</v>
      </c>
      <c r="L15" s="7">
        <f>AVERAGE(L2:L11)</f>
        <v>0.55199999999999994</v>
      </c>
    </row>
    <row r="16" spans="1:15" ht="15.75" thickBot="1" x14ac:dyDescent="0.3">
      <c r="A16" s="169" t="s">
        <v>1</v>
      </c>
      <c r="B16" s="170"/>
      <c r="C16" s="170"/>
      <c r="D16" s="171"/>
      <c r="I16" s="105" t="s">
        <v>12</v>
      </c>
      <c r="J16" s="13">
        <f>AVERAGE(E2:E11)</f>
        <v>1080.7900000000002</v>
      </c>
      <c r="K16" s="104" t="s">
        <v>13</v>
      </c>
      <c r="L16" s="101">
        <v>0.78100000000000003</v>
      </c>
    </row>
    <row r="17" spans="1:17" ht="15.75" thickBot="1" x14ac:dyDescent="0.3">
      <c r="A17" s="169" t="s">
        <v>52</v>
      </c>
      <c r="B17" s="170"/>
      <c r="C17" s="170"/>
      <c r="D17" s="171"/>
      <c r="I17" s="105" t="s">
        <v>14</v>
      </c>
      <c r="J17" s="13">
        <f>AVERAGE(G2:G11)</f>
        <v>1314.1799999999998</v>
      </c>
      <c r="K17" s="104" t="s">
        <v>15</v>
      </c>
      <c r="L17" s="101">
        <v>0.96099999999999997</v>
      </c>
    </row>
    <row r="18" spans="1:17" x14ac:dyDescent="0.25">
      <c r="A18" s="169" t="s">
        <v>3</v>
      </c>
      <c r="B18" s="170"/>
      <c r="C18" s="170"/>
      <c r="D18" s="171"/>
      <c r="I18" s="103" t="s">
        <v>16</v>
      </c>
      <c r="J18" s="14">
        <f>AVERAGE(I2:I11)</f>
        <v>1501.5800000000002</v>
      </c>
      <c r="K18" s="102" t="s">
        <v>17</v>
      </c>
      <c r="L18" s="101">
        <v>1.087</v>
      </c>
    </row>
    <row r="19" spans="1:17" x14ac:dyDescent="0.25">
      <c r="A19" s="169" t="s">
        <v>67</v>
      </c>
      <c r="B19" s="170"/>
      <c r="C19" s="170"/>
      <c r="D19" s="171"/>
    </row>
    <row r="20" spans="1:17" ht="15.75" thickBot="1" x14ac:dyDescent="0.3">
      <c r="A20" s="197" t="s">
        <v>101</v>
      </c>
      <c r="B20" s="198"/>
      <c r="C20" s="198"/>
      <c r="D20" s="199"/>
    </row>
    <row r="21" spans="1:17" ht="15.75" thickBot="1" x14ac:dyDescent="0.3">
      <c r="A21" s="195" t="s">
        <v>18</v>
      </c>
      <c r="B21" s="196"/>
      <c r="K21" s="189" t="s">
        <v>18</v>
      </c>
      <c r="L21" s="191"/>
      <c r="M21" s="190"/>
    </row>
    <row r="22" spans="1:17" ht="15.75" thickBot="1" x14ac:dyDescent="0.3"/>
    <row r="23" spans="1:17" x14ac:dyDescent="0.25">
      <c r="A23" s="192" t="s">
        <v>19</v>
      </c>
      <c r="B23" s="194"/>
      <c r="K23" s="192" t="s">
        <v>51</v>
      </c>
      <c r="L23" s="193"/>
      <c r="M23" s="100"/>
    </row>
    <row r="24" spans="1:17" x14ac:dyDescent="0.25">
      <c r="A24" s="99" t="s">
        <v>20</v>
      </c>
      <c r="B24" s="98">
        <v>0.9999082900467281</v>
      </c>
      <c r="K24" s="99" t="s">
        <v>20</v>
      </c>
      <c r="L24" s="98">
        <v>0.99997595773808112</v>
      </c>
      <c r="M24" s="16"/>
      <c r="N24" s="22"/>
    </row>
    <row r="25" spans="1:17" x14ac:dyDescent="0.25">
      <c r="A25" s="99" t="s">
        <v>21</v>
      </c>
      <c r="B25" s="98">
        <v>0.99981658850417165</v>
      </c>
      <c r="K25" s="99" t="s">
        <v>21</v>
      </c>
      <c r="L25" s="98">
        <v>0.99995191605419254</v>
      </c>
      <c r="M25" s="97"/>
    </row>
    <row r="26" spans="1:17" x14ac:dyDescent="0.25">
      <c r="A26" s="99" t="s">
        <v>22</v>
      </c>
      <c r="B26" s="98">
        <v>0.99975545133889554</v>
      </c>
      <c r="K26" s="99" t="s">
        <v>22</v>
      </c>
      <c r="L26" s="98">
        <v>0.74995191605419254</v>
      </c>
      <c r="M26" s="60"/>
    </row>
    <row r="27" spans="1:17" x14ac:dyDescent="0.25">
      <c r="A27" s="99" t="s">
        <v>23</v>
      </c>
      <c r="B27" s="98">
        <v>6.6966786287996245E-3</v>
      </c>
      <c r="K27" s="99" t="s">
        <v>23</v>
      </c>
      <c r="L27" s="98">
        <v>6.0249841446241899E-3</v>
      </c>
      <c r="M27" s="97"/>
    </row>
    <row r="28" spans="1:17" ht="15.75" thickBot="1" x14ac:dyDescent="0.3">
      <c r="A28" s="96" t="s">
        <v>24</v>
      </c>
      <c r="B28" s="95">
        <v>5</v>
      </c>
      <c r="K28" s="96" t="s">
        <v>24</v>
      </c>
      <c r="L28" s="95">
        <v>5</v>
      </c>
      <c r="M28" s="94"/>
    </row>
    <row r="29" spans="1:17" ht="15.75" thickBot="1" x14ac:dyDescent="0.3"/>
    <row r="30" spans="1:17" ht="15.75" thickBot="1" x14ac:dyDescent="0.3">
      <c r="A30" s="189" t="s">
        <v>25</v>
      </c>
      <c r="B30" s="190"/>
      <c r="K30" s="93" t="s">
        <v>25</v>
      </c>
    </row>
    <row r="31" spans="1:17" ht="15.75" thickBot="1" x14ac:dyDescent="0.3">
      <c r="A31" s="91"/>
      <c r="B31" s="73" t="s">
        <v>26</v>
      </c>
      <c r="C31" s="72" t="s">
        <v>27</v>
      </c>
      <c r="D31" s="72" t="s">
        <v>28</v>
      </c>
      <c r="E31" s="92" t="s">
        <v>29</v>
      </c>
      <c r="F31" s="179" t="s">
        <v>30</v>
      </c>
      <c r="G31" s="180"/>
      <c r="K31" s="91"/>
      <c r="L31" s="90" t="s">
        <v>26</v>
      </c>
      <c r="M31" s="90" t="s">
        <v>27</v>
      </c>
      <c r="N31" s="90" t="s">
        <v>28</v>
      </c>
      <c r="O31" s="89" t="s">
        <v>29</v>
      </c>
      <c r="P31" s="179" t="s">
        <v>30</v>
      </c>
      <c r="Q31" s="180"/>
    </row>
    <row r="32" spans="1:17" x14ac:dyDescent="0.25">
      <c r="A32" s="70" t="s">
        <v>31</v>
      </c>
      <c r="B32" s="87">
        <v>1</v>
      </c>
      <c r="C32" s="86">
        <v>0.73338826348602781</v>
      </c>
      <c r="D32" s="86">
        <v>0.73338826348602781</v>
      </c>
      <c r="E32" s="86">
        <v>16353.662849564056</v>
      </c>
      <c r="F32" s="181">
        <v>1.0542718027550858E-6</v>
      </c>
      <c r="G32" s="182"/>
      <c r="K32" s="88" t="s">
        <v>31</v>
      </c>
      <c r="L32" s="87">
        <v>1</v>
      </c>
      <c r="M32" s="86">
        <v>3.019609798264228</v>
      </c>
      <c r="N32" s="86">
        <v>3.019609798264228</v>
      </c>
      <c r="O32" s="85">
        <v>83183.848518394108</v>
      </c>
      <c r="P32" s="187">
        <v>9.1916491173504093E-8</v>
      </c>
      <c r="Q32" s="188"/>
    </row>
    <row r="33" spans="1:19" x14ac:dyDescent="0.25">
      <c r="A33" s="84" t="s">
        <v>32</v>
      </c>
      <c r="B33" s="82">
        <v>3</v>
      </c>
      <c r="C33" s="81">
        <v>1.3453651397226485E-4</v>
      </c>
      <c r="D33" s="81">
        <v>4.4845504657421621E-5</v>
      </c>
      <c r="E33" s="81"/>
      <c r="F33" s="183"/>
      <c r="G33" s="184"/>
      <c r="K33" s="83" t="s">
        <v>32</v>
      </c>
      <c r="L33" s="82">
        <v>4</v>
      </c>
      <c r="M33" s="81">
        <v>1.4520173577189154E-4</v>
      </c>
      <c r="N33" s="81">
        <v>3.6300433942972885E-5</v>
      </c>
      <c r="O33" s="80"/>
      <c r="P33" s="175"/>
      <c r="Q33" s="176"/>
    </row>
    <row r="34" spans="1:19" ht="15.75" thickBot="1" x14ac:dyDescent="0.3">
      <c r="A34" s="66" t="s">
        <v>33</v>
      </c>
      <c r="B34" s="78">
        <v>4</v>
      </c>
      <c r="C34" s="77">
        <v>0.73352280000000003</v>
      </c>
      <c r="D34" s="77"/>
      <c r="E34" s="77"/>
      <c r="F34" s="185"/>
      <c r="G34" s="186"/>
      <c r="K34" s="79" t="s">
        <v>33</v>
      </c>
      <c r="L34" s="78">
        <v>5</v>
      </c>
      <c r="M34" s="77">
        <v>3.019755</v>
      </c>
      <c r="N34" s="77"/>
      <c r="O34" s="76"/>
      <c r="P34" s="177"/>
      <c r="Q34" s="178"/>
    </row>
    <row r="35" spans="1:19" ht="15.75" thickBot="1" x14ac:dyDescent="0.3"/>
    <row r="36" spans="1:19" ht="15.75" thickBot="1" x14ac:dyDescent="0.3">
      <c r="A36" s="75"/>
      <c r="B36" s="73" t="s">
        <v>50</v>
      </c>
      <c r="C36" s="72" t="s">
        <v>23</v>
      </c>
      <c r="D36" s="72" t="s">
        <v>35</v>
      </c>
      <c r="E36" s="72" t="s">
        <v>36</v>
      </c>
      <c r="F36" s="72" t="s">
        <v>37</v>
      </c>
      <c r="G36" s="72" t="s">
        <v>38</v>
      </c>
      <c r="H36" s="72" t="s">
        <v>39</v>
      </c>
      <c r="I36" s="71" t="s">
        <v>40</v>
      </c>
      <c r="K36" s="74"/>
      <c r="L36" s="73" t="s">
        <v>34</v>
      </c>
      <c r="M36" s="72" t="s">
        <v>23</v>
      </c>
      <c r="N36" s="72" t="s">
        <v>35</v>
      </c>
      <c r="O36" s="72" t="s">
        <v>36</v>
      </c>
      <c r="P36" s="72" t="s">
        <v>37</v>
      </c>
      <c r="Q36" s="72" t="s">
        <v>38</v>
      </c>
      <c r="R36" s="72" t="s">
        <v>39</v>
      </c>
      <c r="S36" s="71" t="s">
        <v>40</v>
      </c>
    </row>
    <row r="37" spans="1:19" x14ac:dyDescent="0.25">
      <c r="A37" s="70" t="s">
        <v>41</v>
      </c>
      <c r="B37" s="69">
        <v>-2.9734003311168156E-3</v>
      </c>
      <c r="C37" s="68">
        <v>6.0971642903547918E-3</v>
      </c>
      <c r="D37" s="68">
        <v>-0.48766938030856216</v>
      </c>
      <c r="E37" s="68">
        <v>0.65920056590777598</v>
      </c>
      <c r="F37" s="68">
        <v>-2.2377298297244656E-2</v>
      </c>
      <c r="G37" s="68">
        <v>1.6430497635011025E-2</v>
      </c>
      <c r="H37" s="68">
        <v>-2.2377298297244656E-2</v>
      </c>
      <c r="I37" s="67">
        <v>1.6430497635011025E-2</v>
      </c>
      <c r="K37" s="70" t="s">
        <v>41</v>
      </c>
      <c r="L37" s="69">
        <v>0</v>
      </c>
      <c r="M37" s="68" t="e">
        <v>#N/A</v>
      </c>
      <c r="N37" s="68" t="e">
        <v>#N/A</v>
      </c>
      <c r="O37" s="68" t="e">
        <v>#N/A</v>
      </c>
      <c r="P37" s="68" t="e">
        <v>#N/A</v>
      </c>
      <c r="Q37" s="68" t="e">
        <v>#N/A</v>
      </c>
      <c r="R37" s="68" t="e">
        <v>#N/A</v>
      </c>
      <c r="S37" s="67" t="e">
        <v>#N/A</v>
      </c>
    </row>
    <row r="38" spans="1:19" ht="15.75" thickBot="1" x14ac:dyDescent="0.3">
      <c r="A38" s="66" t="s">
        <v>42</v>
      </c>
      <c r="B38" s="65">
        <v>7.2726916473325656E-4</v>
      </c>
      <c r="C38" s="64">
        <v>5.687057960320032E-6</v>
      </c>
      <c r="D38" s="64">
        <v>127.88144059856397</v>
      </c>
      <c r="E38" s="64">
        <v>1.0542718027550858E-6</v>
      </c>
      <c r="F38" s="64">
        <v>7.0917040814175852E-4</v>
      </c>
      <c r="G38" s="64">
        <v>7.4536792132475459E-4</v>
      </c>
      <c r="H38" s="64">
        <v>7.0917040814175852E-4</v>
      </c>
      <c r="I38" s="63">
        <v>7.4536792132475459E-4</v>
      </c>
      <c r="K38" s="66" t="s">
        <v>42</v>
      </c>
      <c r="L38" s="65">
        <v>7.2485337910318398E-4</v>
      </c>
      <c r="M38" s="64">
        <v>2.5132209032415074E-6</v>
      </c>
      <c r="N38" s="64">
        <v>288.41610308440494</v>
      </c>
      <c r="O38" s="64">
        <v>8.6703858861634951E-10</v>
      </c>
      <c r="P38" s="64">
        <v>7.1787555922848522E-4</v>
      </c>
      <c r="Q38" s="64">
        <v>7.3183119897788252E-4</v>
      </c>
      <c r="R38" s="64">
        <v>7.1787555922848522E-4</v>
      </c>
      <c r="S38" s="63">
        <v>7.3183119897788252E-4</v>
      </c>
    </row>
    <row r="39" spans="1:19" x14ac:dyDescent="0.25">
      <c r="J39" s="62"/>
      <c r="K39" s="61"/>
    </row>
    <row r="40" spans="1:19" x14ac:dyDescent="0.25">
      <c r="J40" s="60"/>
    </row>
  </sheetData>
  <mergeCells count="20">
    <mergeCell ref="A19:D19"/>
    <mergeCell ref="P33:Q33"/>
    <mergeCell ref="P34:Q34"/>
    <mergeCell ref="F31:G31"/>
    <mergeCell ref="F32:G32"/>
    <mergeCell ref="F33:G33"/>
    <mergeCell ref="F34:G34"/>
    <mergeCell ref="P32:Q32"/>
    <mergeCell ref="A30:B30"/>
    <mergeCell ref="K21:M21"/>
    <mergeCell ref="K23:L23"/>
    <mergeCell ref="P31:Q31"/>
    <mergeCell ref="A23:B23"/>
    <mergeCell ref="A21:B21"/>
    <mergeCell ref="A20:D20"/>
    <mergeCell ref="A15:D15"/>
    <mergeCell ref="A16:D16"/>
    <mergeCell ref="A17:D17"/>
    <mergeCell ref="A18:D18"/>
    <mergeCell ref="A14:D14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workbookViewId="0">
      <selection activeCell="T30" sqref="T30"/>
    </sheetView>
  </sheetViews>
  <sheetFormatPr defaultRowHeight="15" x14ac:dyDescent="0.25"/>
  <sheetData>
    <row r="1" spans="2:15" x14ac:dyDescent="0.25">
      <c r="B1" s="200" t="s">
        <v>55</v>
      </c>
      <c r="C1" s="200"/>
      <c r="D1" s="200"/>
    </row>
    <row r="2" spans="2:15" ht="15.75" thickBot="1" x14ac:dyDescent="0.3"/>
    <row r="3" spans="2:15" ht="15.75" thickBot="1" x14ac:dyDescent="0.3">
      <c r="B3" s="42" t="s">
        <v>8</v>
      </c>
      <c r="C3" s="12">
        <v>0</v>
      </c>
      <c r="D3" s="45" t="s">
        <v>9</v>
      </c>
      <c r="E3" s="6">
        <v>0</v>
      </c>
      <c r="G3" s="112" t="s">
        <v>8</v>
      </c>
      <c r="H3" s="25">
        <v>0</v>
      </c>
      <c r="I3" s="23" t="s">
        <v>9</v>
      </c>
      <c r="J3" s="25">
        <v>0</v>
      </c>
      <c r="L3" s="107" t="s">
        <v>8</v>
      </c>
      <c r="M3" s="12">
        <v>0</v>
      </c>
      <c r="N3" s="106" t="s">
        <v>9</v>
      </c>
      <c r="O3" s="6">
        <v>0</v>
      </c>
    </row>
    <row r="4" spans="2:15" ht="15.75" thickBot="1" x14ac:dyDescent="0.3">
      <c r="B4" s="43" t="s">
        <v>10</v>
      </c>
      <c r="C4" s="13">
        <v>1046.21</v>
      </c>
      <c r="D4" s="46" t="s">
        <v>11</v>
      </c>
      <c r="E4" s="7">
        <v>0.40699999999999997</v>
      </c>
      <c r="G4" s="112" t="s">
        <v>10</v>
      </c>
      <c r="H4" s="25">
        <v>1498.16</v>
      </c>
      <c r="I4" s="23" t="s">
        <v>11</v>
      </c>
      <c r="J4" s="25">
        <v>0.28089999999999998</v>
      </c>
      <c r="L4" s="105" t="s">
        <v>10</v>
      </c>
      <c r="M4" s="13">
        <v>772.29</v>
      </c>
      <c r="N4" s="104" t="s">
        <v>11</v>
      </c>
      <c r="O4" s="7">
        <v>0.55200000000000005</v>
      </c>
    </row>
    <row r="5" spans="2:15" ht="15.75" thickBot="1" x14ac:dyDescent="0.3">
      <c r="B5" s="43" t="s">
        <v>12</v>
      </c>
      <c r="C5" s="13">
        <v>1483.4</v>
      </c>
      <c r="D5" s="46" t="s">
        <v>13</v>
      </c>
      <c r="E5" s="11">
        <v>0.58789999999999998</v>
      </c>
      <c r="G5" s="112" t="s">
        <v>45</v>
      </c>
      <c r="H5" s="25">
        <v>2106.8200000000002</v>
      </c>
      <c r="I5" s="23" t="s">
        <v>13</v>
      </c>
      <c r="J5" s="25">
        <v>0.40029999999999999</v>
      </c>
      <c r="L5" s="105" t="s">
        <v>12</v>
      </c>
      <c r="M5" s="13">
        <v>1080.79</v>
      </c>
      <c r="N5" s="104" t="s">
        <v>13</v>
      </c>
      <c r="O5" s="101">
        <v>0.78100000000000003</v>
      </c>
    </row>
    <row r="6" spans="2:15" ht="15.75" thickBot="1" x14ac:dyDescent="0.3">
      <c r="B6" s="43" t="s">
        <v>14</v>
      </c>
      <c r="C6" s="13">
        <v>1801.85</v>
      </c>
      <c r="D6" s="46" t="s">
        <v>15</v>
      </c>
      <c r="E6" s="7">
        <v>0.71899999999999997</v>
      </c>
      <c r="G6" s="112" t="s">
        <v>46</v>
      </c>
      <c r="H6" s="25">
        <v>2572.52</v>
      </c>
      <c r="I6" s="23" t="s">
        <v>15</v>
      </c>
      <c r="J6" s="25">
        <v>0.48799999999999999</v>
      </c>
      <c r="L6" s="105" t="s">
        <v>14</v>
      </c>
      <c r="M6" s="13">
        <v>1314.18</v>
      </c>
      <c r="N6" s="104" t="s">
        <v>15</v>
      </c>
      <c r="O6" s="101">
        <v>0.96099999999999997</v>
      </c>
    </row>
    <row r="7" spans="2:15" ht="15.75" thickBot="1" x14ac:dyDescent="0.3">
      <c r="B7" s="44" t="s">
        <v>16</v>
      </c>
      <c r="C7" s="14">
        <v>2067.36</v>
      </c>
      <c r="D7" s="47" t="s">
        <v>17</v>
      </c>
      <c r="E7" s="8">
        <v>0.82</v>
      </c>
      <c r="G7" s="112" t="s">
        <v>47</v>
      </c>
      <c r="H7" s="25">
        <v>2953.57</v>
      </c>
      <c r="I7" s="23" t="s">
        <v>17</v>
      </c>
      <c r="J7" s="25">
        <v>0.5544</v>
      </c>
      <c r="L7" s="103" t="s">
        <v>16</v>
      </c>
      <c r="M7" s="13">
        <v>1501.58</v>
      </c>
      <c r="N7" s="102" t="s">
        <v>17</v>
      </c>
      <c r="O7" s="101">
        <v>1.087</v>
      </c>
    </row>
    <row r="8" spans="2:15" ht="15.75" thickBot="1" x14ac:dyDescent="0.3"/>
    <row r="9" spans="2:15" ht="15.75" thickBot="1" x14ac:dyDescent="0.3">
      <c r="B9" s="113" t="s">
        <v>48</v>
      </c>
      <c r="C9" s="25">
        <v>4</v>
      </c>
      <c r="G9" s="112" t="s">
        <v>48</v>
      </c>
      <c r="H9" s="25">
        <v>2</v>
      </c>
      <c r="L9" s="111" t="s">
        <v>48</v>
      </c>
      <c r="M9" s="25">
        <v>8</v>
      </c>
    </row>
    <row r="10" spans="2:15" ht="15.75" thickBot="1" x14ac:dyDescent="0.3">
      <c r="B10" s="114" t="s">
        <v>49</v>
      </c>
      <c r="C10" s="57">
        <v>3.9652310023207597E-4</v>
      </c>
      <c r="G10" s="112" t="s">
        <v>49</v>
      </c>
      <c r="H10" s="57">
        <v>1.8874533468510901E-4</v>
      </c>
      <c r="L10" s="111" t="s">
        <v>49</v>
      </c>
      <c r="M10" s="57">
        <v>7.2485337910318398E-4</v>
      </c>
    </row>
    <row r="28" spans="2:9" ht="15.75" thickBot="1" x14ac:dyDescent="0.3">
      <c r="B28" s="136" t="s">
        <v>56</v>
      </c>
      <c r="C28" s="136"/>
      <c r="D28" s="136"/>
      <c r="E28" s="137"/>
    </row>
    <row r="29" spans="2:9" ht="15.75" customHeight="1" thickBot="1" x14ac:dyDescent="0.3">
      <c r="B29" s="201" t="s">
        <v>63</v>
      </c>
      <c r="C29" s="202"/>
      <c r="D29" s="203"/>
      <c r="E29" s="201" t="s">
        <v>64</v>
      </c>
      <c r="F29" s="202"/>
      <c r="G29" s="203"/>
      <c r="H29" s="201" t="s">
        <v>65</v>
      </c>
      <c r="I29" s="203"/>
    </row>
    <row r="30" spans="2:9" x14ac:dyDescent="0.25">
      <c r="B30" s="124" t="s">
        <v>57</v>
      </c>
      <c r="C30" s="125">
        <v>3.8900000000000002E-4</v>
      </c>
      <c r="D30" s="126"/>
      <c r="E30" s="126" t="s">
        <v>61</v>
      </c>
      <c r="F30" s="126">
        <v>1.8799999999999999E-4</v>
      </c>
      <c r="G30" s="126"/>
      <c r="H30" s="126" t="s">
        <v>61</v>
      </c>
      <c r="I30" s="127">
        <v>6.7500000000000004E-4</v>
      </c>
    </row>
    <row r="31" spans="2:9" x14ac:dyDescent="0.25">
      <c r="B31" s="128" t="s">
        <v>58</v>
      </c>
      <c r="C31" s="123">
        <v>3.9599999999999998E-4</v>
      </c>
      <c r="D31" s="123"/>
      <c r="E31" s="123" t="s">
        <v>58</v>
      </c>
      <c r="F31" s="123">
        <v>1.9000000000000001E-4</v>
      </c>
      <c r="G31" s="123"/>
      <c r="H31" s="123" t="s">
        <v>58</v>
      </c>
      <c r="I31" s="129">
        <v>7.2300000000000001E-4</v>
      </c>
    </row>
    <row r="32" spans="2:9" x14ac:dyDescent="0.25">
      <c r="B32" s="128" t="s">
        <v>59</v>
      </c>
      <c r="C32" s="123">
        <v>3.9899999999999999E-4</v>
      </c>
      <c r="D32" s="123"/>
      <c r="E32" s="123" t="s">
        <v>59</v>
      </c>
      <c r="F32" s="123">
        <v>1.9000000000000001E-4</v>
      </c>
      <c r="G32" s="123"/>
      <c r="H32" s="123" t="s">
        <v>59</v>
      </c>
      <c r="I32" s="129">
        <v>7.3099999999999999E-4</v>
      </c>
    </row>
    <row r="33" spans="2:9" ht="15.75" thickBot="1" x14ac:dyDescent="0.3">
      <c r="B33" s="130" t="s">
        <v>60</v>
      </c>
      <c r="C33" s="131">
        <v>3.97E-4</v>
      </c>
      <c r="D33" s="131"/>
      <c r="E33" s="131" t="s">
        <v>60</v>
      </c>
      <c r="F33" s="131">
        <v>1.8900000000000001E-4</v>
      </c>
      <c r="G33" s="131"/>
      <c r="H33" s="131" t="s">
        <v>60</v>
      </c>
      <c r="I33" s="132">
        <v>7.2400000000000003E-4</v>
      </c>
    </row>
    <row r="34" spans="2:9" ht="15.75" thickBot="1" x14ac:dyDescent="0.3">
      <c r="B34" s="133" t="s">
        <v>54</v>
      </c>
      <c r="C34" s="134">
        <v>3.9500000000000001E-4</v>
      </c>
      <c r="D34" s="134"/>
      <c r="E34" s="134" t="s">
        <v>62</v>
      </c>
      <c r="F34" s="134">
        <v>1.8900000000000001E-4</v>
      </c>
      <c r="G34" s="134"/>
      <c r="H34" s="134" t="s">
        <v>62</v>
      </c>
      <c r="I34" s="135">
        <v>7.1299999999999998E-4</v>
      </c>
    </row>
    <row r="35" spans="2:9" x14ac:dyDescent="0.25">
      <c r="B35" s="60"/>
    </row>
  </sheetData>
  <mergeCells count="4">
    <mergeCell ref="B1:D1"/>
    <mergeCell ref="B29:D29"/>
    <mergeCell ref="E29:G29"/>
    <mergeCell ref="H29:I29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esp 1</vt:lpstr>
      <vt:lpstr>esp 2</vt:lpstr>
      <vt:lpstr>esp 3</vt:lpstr>
      <vt:lpstr>coclusioni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2017-02-17T10:20:16Z</dcterms:created>
  <dcterms:modified xsi:type="dcterms:W3CDTF">2017-03-15T19:43:33Z</dcterms:modified>
</cp:coreProperties>
</file>